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ALENTO HUMANO\"/>
    </mc:Choice>
  </mc:AlternateContent>
  <xr:revisionPtr revIDLastSave="0" documentId="13_ncr:1_{FA0D1D80-ED8A-4DE5-BFD4-0C8298EC43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externalReferences>
    <externalReference r:id="rId4"/>
  </externalReferences>
  <definedNames>
    <definedName name="_xlnm._FilterDatabase" localSheetId="0" hidden="1">'Conjunto de datos'!$A$1:$O$546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D554" i="2" l="1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3" i="2" l="1"/>
</calcChain>
</file>

<file path=xl/sharedStrings.xml><?xml version="1.0" encoding="utf-8"?>
<sst xmlns="http://schemas.openxmlformats.org/spreadsheetml/2006/main" count="2556" uniqueCount="1145">
  <si>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</si>
  <si>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</si>
  <si>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</si>
  <si>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</si>
  <si>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</si>
  <si>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</si>
  <si>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</si>
  <si>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</si>
  <si>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</si>
  <si>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</si>
  <si>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</si>
  <si>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</si>
  <si>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</si>
  <si>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</si>
  <si>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</si>
  <si>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</si>
  <si>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</si>
  <si>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</si>
  <si>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</si>
  <si>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</si>
  <si>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</si>
  <si>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</si>
  <si>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</si>
  <si>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</si>
  <si>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</si>
  <si>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</si>
  <si>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</si>
  <si>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</si>
  <si>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</si>
  <si>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</si>
  <si>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</si>
  <si>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</si>
  <si>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</si>
  <si>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</si>
  <si>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</si>
  <si>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</si>
  <si>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</si>
  <si>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andresabad@cne.gob.ec</t>
  </si>
  <si>
    <t>ABARCA CHAVEZ ROBERTO KLEVER</t>
  </si>
  <si>
    <t>robertoabarca@cne.gob.ec</t>
  </si>
  <si>
    <t>ACERO LANCHIMBA ESTHELA LILIANA</t>
  </si>
  <si>
    <t>esthelaacero@cne.gob.ec</t>
  </si>
  <si>
    <t>ACERO SOPALO DIANA LORENA</t>
  </si>
  <si>
    <t>S/E</t>
  </si>
  <si>
    <t>dianaacero@cne.gob.ec</t>
  </si>
  <si>
    <t>AGUAY ALBAN JOSE LUIS</t>
  </si>
  <si>
    <t>joseaguay@cne.gob.ec</t>
  </si>
  <si>
    <t>AGUINAGA AVILA ANDREA DENISSE</t>
  </si>
  <si>
    <t>andreaaguinaga@cne.gob.ec</t>
  </si>
  <si>
    <t>AGUIRRE QUINTEROS DARWIN VICENTE</t>
  </si>
  <si>
    <t>darwinaguirre@cne.gob.ec</t>
  </si>
  <si>
    <t>ALAVA ARTEAGA NATASHA ROMINA</t>
  </si>
  <si>
    <t>natashaalava@cne.gob.ec</t>
  </si>
  <si>
    <t>ALBAN JARAMILLO ALFONSO OSWALDO</t>
  </si>
  <si>
    <t>alfonsoalbanj@cne.gob.ec</t>
  </si>
  <si>
    <t>ALEAGA REYES HENRRY RAUL</t>
  </si>
  <si>
    <t>henrryaleaga@cne.gob.ec</t>
  </si>
  <si>
    <t>ALEMAN CRUZ GRACE CAROLINA</t>
  </si>
  <si>
    <t>gracealeman@cne.gob.ec</t>
  </si>
  <si>
    <t>ALLAN MAZON TEMILDA ALEGRIA</t>
  </si>
  <si>
    <t>alegriaallan@cne.gob.ec</t>
  </si>
  <si>
    <t>ALTA SANCHEZ ANA MARLENE</t>
  </si>
  <si>
    <t>anaalta@cne.gob.ec</t>
  </si>
  <si>
    <t>ALVARADO PERUGACHI XAVIER JOSE</t>
  </si>
  <si>
    <t>xavieralvarado@cne.gob.ec</t>
  </si>
  <si>
    <t>ANALUISA MANZANO DIEGO ROLANDO</t>
  </si>
  <si>
    <t>diegoanaluisa@cne.gob.ec</t>
  </si>
  <si>
    <t>ANDRADE GUZMAN ALVARO DANILO</t>
  </si>
  <si>
    <t>alvaroandrade@cne.gob.ec</t>
  </si>
  <si>
    <t>ANDRADE JARAMILLO ROBERTO CARLOS</t>
  </si>
  <si>
    <t>robertoandrade@cne.gob.ec</t>
  </si>
  <si>
    <t>ANDRADE SORIA VERONICA FERNANDA</t>
  </si>
  <si>
    <t>veronicaandrade@cne.gob.ec</t>
  </si>
  <si>
    <t>ANDRANGO SIMBAÑA SANTIAGO JAVIER</t>
  </si>
  <si>
    <t>santiagoandrango@cne.gob.ec</t>
  </si>
  <si>
    <t>ANILEMA GONZALEZ NORMA ISABEL</t>
  </si>
  <si>
    <t>normaanilema@cne.gob.ec</t>
  </si>
  <si>
    <t>ANTUASH TSENKUSH MIGUEL FELIX</t>
  </si>
  <si>
    <t>miguelantuash@cne.gob.ec</t>
  </si>
  <si>
    <t>ARAUJO JIMENEZ JONATHAN XAVIER</t>
  </si>
  <si>
    <t>jonathanaraujo@cne.gob.ec</t>
  </si>
  <si>
    <t>ARAUJO QUIJANO GEOVANNY MARCELO</t>
  </si>
  <si>
    <t>geovannyaraujo@cne.gob.ec</t>
  </si>
  <si>
    <t>ARCOS ALARCON NATALI ESTEFANIA</t>
  </si>
  <si>
    <t>nataliarcos@cne.gob.ec</t>
  </si>
  <si>
    <t>ARELLANO MORETA JHONY ISRAEL</t>
  </si>
  <si>
    <t>jhonyarellano@cne.gob.ec</t>
  </si>
  <si>
    <t>ARGUELLO ACURIO CARMEN JACQUELINE</t>
  </si>
  <si>
    <t>carmenarguello@cne.gob.ec</t>
  </si>
  <si>
    <t>ARGUELLO BRAVO ANDREA LORENA</t>
  </si>
  <si>
    <t>andreaarguello@cne.gob.ec</t>
  </si>
  <si>
    <t>ARIAS LOAIZA LUIS SEBASTIAN</t>
  </si>
  <si>
    <t>luisarias@cne.gob.ec</t>
  </si>
  <si>
    <t>ARIAS REYES JUAN FELIX</t>
  </si>
  <si>
    <t>juanarias@cne.gob.ec</t>
  </si>
  <si>
    <t>ARIZABALA RIOS KARLA XIMENA</t>
  </si>
  <si>
    <t>karlaarizabala@cne.gob.ec</t>
  </si>
  <si>
    <t>ARMAS BASTIDAS CARLA RENATA</t>
  </si>
  <si>
    <t>carlaarmas@cne.gob.ec</t>
  </si>
  <si>
    <t>ARTEAGA ESPINOZA MARIA EULALIA</t>
  </si>
  <si>
    <t>mariaarteaga@cne.gob.ec</t>
  </si>
  <si>
    <t>ATAMAINT WAMPUTSAR SHIRAM DIANA</t>
  </si>
  <si>
    <t>dianaatamaint@cne.gob.ec</t>
  </si>
  <si>
    <t>AUQUI VASQUEZ CRISTIAN BYRON</t>
  </si>
  <si>
    <t>cristianauqui@cne.gob.ec</t>
  </si>
  <si>
    <t>AYALA LAURA ABIGAEL</t>
  </si>
  <si>
    <t>lauraayala@cne.gob.ec</t>
  </si>
  <si>
    <t>AYALA QUINATOA TAMIA MERCEDES</t>
  </si>
  <si>
    <t>tamiaayala@cne.gob.ec</t>
  </si>
  <si>
    <t>BAEZ VILLAGOMEZ BETTY CONSUELO</t>
  </si>
  <si>
    <t>bettybaez@cne.gob.ec</t>
  </si>
  <si>
    <t>BALDEON ANDRADE MARIBEL ROCIO</t>
  </si>
  <si>
    <t>maribelbaldeon@cne.gob.ec</t>
  </si>
  <si>
    <t>BALSECA ALCOCER SANDRA PATRICIA</t>
  </si>
  <si>
    <t>sandrabalseca@cne.gob.ec</t>
  </si>
  <si>
    <t>BARRAGAN ALVAREZ MARIO RUBEN</t>
  </si>
  <si>
    <t>mariobarragan@cne.gob.ec</t>
  </si>
  <si>
    <t>BARRERA ANDALUZ DIEGO PAUL</t>
  </si>
  <si>
    <t>diegobarrera@cne.gob.ec</t>
  </si>
  <si>
    <t>BARRERA GALINDO RONIE XAVIER</t>
  </si>
  <si>
    <t>roniebarrera@cne.gob.ec</t>
  </si>
  <si>
    <t>BASANTES VERA GUSTAVO ADOLFO</t>
  </si>
  <si>
    <t>gustavobasantes@cne.gob.ec</t>
  </si>
  <si>
    <t>BEDON NOBOA ROMMEL SEBASTIAN</t>
  </si>
  <si>
    <t>rommelbedon@cne.gob.ec</t>
  </si>
  <si>
    <t>BELTRAN LOPEZ RUTH JANNETH</t>
  </si>
  <si>
    <t>ruthbeltran@cne.gob.ec</t>
  </si>
  <si>
    <t>BERRONES SORIA CINTHYA ELIZABETH</t>
  </si>
  <si>
    <t>cinthyaberrones@cne.gob.ec</t>
  </si>
  <si>
    <t>BONE ZUÑIGA RONAL MANUEL</t>
  </si>
  <si>
    <t>ronalbone@cne.gob.ec</t>
  </si>
  <si>
    <t>BONIFAZ NIETO LUIS EDUARDO</t>
  </si>
  <si>
    <t>luisbonifaz@cne.gob.ec</t>
  </si>
  <si>
    <t>BORJA YEPEZ GLEISON JAVIER</t>
  </si>
  <si>
    <t>gleisonborja@cne.gob.ec</t>
  </si>
  <si>
    <t>MUÑOZ BARREZUETA EDMO ALEJANDRO</t>
  </si>
  <si>
    <t>edmomunoz@cne.gob.ec</t>
  </si>
  <si>
    <t>BURBANO YEPEZ ANDRES FERNANDO</t>
  </si>
  <si>
    <t>andresburbano@cne.gob.ec</t>
  </si>
  <si>
    <t>CABASCANGO CABASCANGO MARIA FABIOLA</t>
  </si>
  <si>
    <t>fabiolacabascango@cne.gob.ec</t>
  </si>
  <si>
    <t>CABASCANGO PEREZ MARCO XAVIER</t>
  </si>
  <si>
    <t>marcocabascango@cne.gob.ec</t>
  </si>
  <si>
    <t>CABRERA CATAÑA WILLIAM OMAR</t>
  </si>
  <si>
    <t>omarcabrera@cne.gob.ec</t>
  </si>
  <si>
    <t>CABRERA COBOS ALEX DAVID</t>
  </si>
  <si>
    <t>alexcabrera@cne.gob.ec</t>
  </si>
  <si>
    <t>CABRERA PACHAR GUSTAVO MAURICIO</t>
  </si>
  <si>
    <t>mauriciocabrera@cne.gob.ec</t>
  </si>
  <si>
    <t>CABRERA ZURITA JOSE RICARDO</t>
  </si>
  <si>
    <t>josecabreraz@cne.gob.ec</t>
  </si>
  <si>
    <t>CACERES CACERES TELMO HUMBERTO</t>
  </si>
  <si>
    <t>telmocaceres@cne.gob.ec</t>
  </si>
  <si>
    <t>CACERES GUILLEN FRANCISCO ALEJANDRO</t>
  </si>
  <si>
    <t>franciscocaceres@cne.gob.ec</t>
  </si>
  <si>
    <t>CAIZA CHAMBA RICHARD MARCELO</t>
  </si>
  <si>
    <t>richardcaiza@cne.gob.ec</t>
  </si>
  <si>
    <t>CALDERON RUIZ AUGUSTA FERNANDA</t>
  </si>
  <si>
    <t>augustacalderon@cne.gob.ec</t>
  </si>
  <si>
    <t>CALVACHI CHILIQUINGA MARIO RUBEN</t>
  </si>
  <si>
    <t>mariocalvachi@cne.gob.ec</t>
  </si>
  <si>
    <t>CAMACHO HERRERA ANGEL MARIA</t>
  </si>
  <si>
    <t>angelcamacho@cne.gob.ec</t>
  </si>
  <si>
    <t>CANO GALARZA WILLIAM FERNANDO</t>
  </si>
  <si>
    <t>williamcano@cne.gob.ec</t>
  </si>
  <si>
    <t>CANTUÑA MONTALVO OLGA LORENA</t>
  </si>
  <si>
    <t>olgacantuna@cne.gob.ec</t>
  </si>
  <si>
    <t>CAPILLA DONOSO PABLO SANTIAGO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</si>
  <si>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</si>
  <si>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</si>
  <si>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</si>
  <si>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</si>
  <si>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</si>
  <si>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</si>
  <si>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</si>
  <si>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CASTELO NEGRETE EDISON EDUARDO</t>
  </si>
  <si>
    <t>edisoncastelo@cne.gob.ec</t>
  </si>
  <si>
    <t>CEDEÑO ZAMBRANO ROSARIO MONSERRATE</t>
  </si>
  <si>
    <t>rosariocedeno@cne.gob.ec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</si>
  <si>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</si>
  <si>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</si>
  <si>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</si>
  <si>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</si>
  <si>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</si>
  <si>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</si>
  <si>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VIQUE VICTOR HUGO</t>
  </si>
  <si>
    <t>victorcevallos@cne.gob.ec</t>
  </si>
  <si>
    <t>CHACON VALENCIA JUAN CARLOS</t>
  </si>
  <si>
    <t>juanchacon@cne.gob.ec</t>
  </si>
  <si>
    <t>CHAMBA TORRES DEICY ANTONIETA</t>
  </si>
  <si>
    <t>deicychamba@cne.gob.ec</t>
  </si>
  <si>
    <t>CHAMORRO LOYO ESTEBAN EDUARDO</t>
  </si>
  <si>
    <t>estebanchamorro@cne.gob.ec</t>
  </si>
  <si>
    <t>CHANO CAICEDO GERMAN HUMBERTO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</si>
  <si>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</si>
  <si>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</si>
  <si>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</si>
  <si>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</si>
  <si>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</si>
  <si>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ROSERO LAURO AGUSTIN</t>
  </si>
  <si>
    <t>laurochavez@cne.gob.ec</t>
  </si>
  <si>
    <t>CHIGUANO GUAYNALLA OSCAR JAVIER</t>
  </si>
  <si>
    <t>oscarchiguano@cne.gob.ec</t>
  </si>
  <si>
    <t>CHUINT SHUIR LUIS NATALE</t>
  </si>
  <si>
    <t>luischuint@cne.gob.ec</t>
  </si>
  <si>
    <t>CHUQUIN FARINANGO ROSA ELIZABETH</t>
  </si>
  <si>
    <t>rosachuquin@cne.gob.ec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</si>
  <si>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</si>
  <si>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</si>
  <si>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</si>
  <si>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</si>
  <si>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</si>
  <si>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</si>
  <si>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</si>
  <si>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</si>
  <si>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</si>
  <si>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</si>
  <si>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</si>
  <si>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</si>
  <si>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</si>
  <si>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</si>
  <si>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CORONEL SIMANCAS MARIA JACKELINE</t>
  </si>
  <si>
    <t>mariacoronel@cne.gob.ec</t>
  </si>
  <si>
    <t>CORRALES CARRIEL PATRICIA LILIANA</t>
  </si>
  <si>
    <t>patriciacorrales@cne.gob.ec</t>
  </si>
  <si>
    <t>CORREA CORREA NIDIA BEATRIZ</t>
  </si>
  <si>
    <t>beatrizcorrea@cne.gob.ec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</si>
  <si>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</si>
  <si>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</si>
  <si>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</si>
  <si>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</si>
  <si>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</si>
  <si>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</si>
  <si>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</si>
  <si>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jaimecueva@cne.gob.ec</t>
  </si>
  <si>
    <t>DE LA CADENA FLORES NESTOR EDUARDO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</si>
  <si>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</si>
  <si>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</si>
  <si>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</si>
  <si>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</si>
  <si>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</si>
  <si>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</si>
  <si>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edgardiaz@cne.gob.ec</t>
  </si>
  <si>
    <t>DIAZ NARVAEZ CHRISTIAN ANDRES</t>
  </si>
  <si>
    <t>christiandiaz@cne.gob.ec</t>
  </si>
  <si>
    <t>DIAZ RUALES ALIDIO MIGUEL ANGEL</t>
  </si>
  <si>
    <t>migueldiaz@cne.gob.ec</t>
  </si>
  <si>
    <t>EGUEZ JIMENEZ DIANA PATRICIA</t>
  </si>
  <si>
    <t>dianaeguez@cne.gob.ec</t>
  </si>
  <si>
    <t>EGUEZ VELA JUAN FRANCISCO</t>
  </si>
  <si>
    <t>juaneguez@cne.gob.ec</t>
  </si>
  <si>
    <t>ENCALADA MORA CHRISTIAN FERNANDO</t>
  </si>
  <si>
    <t>christianencalada@cne.gob.ec</t>
  </si>
  <si>
    <t>ENDARA MUÑOZ DANNY JORGE</t>
  </si>
  <si>
    <t>dannyendara@cne.gob.ec</t>
  </si>
  <si>
    <t>ERAZO GUAMAN ROMMEL VLADIMIR</t>
  </si>
  <si>
    <t>rommelerazo@cne.gob.ec</t>
  </si>
  <si>
    <t>ESCOBAR PADILLA JACQUELINE ELIZABETH</t>
  </si>
  <si>
    <t>jacquelineescobar@cne.gob.ec</t>
  </si>
  <si>
    <t>ESCOBAR PAREDES LUCIA PAULINA</t>
  </si>
  <si>
    <t>luciaescobar@cne.gob.ec</t>
  </si>
  <si>
    <t>ESPIN ARMIJO CARLOS FABRICIO</t>
  </si>
  <si>
    <t>fabricioespin@cne.gob.ec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</si>
  <si>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</si>
  <si>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</si>
  <si>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</si>
  <si>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</si>
  <si>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</si>
  <si>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sofiaestrella@cne.gob.ec</t>
  </si>
  <si>
    <t>FAJARDO GALLARDO JANETH JACQUELINE</t>
  </si>
  <si>
    <t>janethfajardo@cne.gob.ec</t>
  </si>
  <si>
    <t>FEIJOO COLAMBO LESLYE MICHELLE</t>
  </si>
  <si>
    <t>leslyefeijoo@cne.gob.ec</t>
  </si>
  <si>
    <t>FERNANDEZ MENA PATRICIO</t>
  </si>
  <si>
    <t>patriciofernandez@cne.gob.ec</t>
  </si>
  <si>
    <t>FLORES ANDY HILDA CRISTINA</t>
  </si>
  <si>
    <t>hildaflores@cne.gob.ec</t>
  </si>
  <si>
    <t>FLORES CARRERA DIEGO GABRIEL</t>
  </si>
  <si>
    <t>diegoflores@cne.gob.ec</t>
  </si>
  <si>
    <t>FLORES MALDONADO ANGEL FERNANDO</t>
  </si>
  <si>
    <t>fernandoflores@cne.gob.ec</t>
  </si>
  <si>
    <t>FLORES SAMPEDRO GLADYS MARLENE</t>
  </si>
  <si>
    <t>gladysflores@cne.gob.ec</t>
  </si>
  <si>
    <t>FRANCO ENRIQUEZ EDUARDO BLADIMIR</t>
  </si>
  <si>
    <t>eduardofranco@cne.gob.ec</t>
  </si>
  <si>
    <t>FRANCO TRUJILLO JESSICA FERNANDA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</si>
  <si>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</si>
  <si>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</si>
  <si>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</si>
  <si>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</si>
  <si>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</si>
  <si>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</si>
  <si>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</si>
  <si>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</si>
  <si>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</si>
  <si>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</si>
  <si>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</si>
  <si>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</si>
  <si>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</si>
  <si>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</si>
  <si>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</si>
  <si>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ESPINEL ANDRES SEBASTIAN</t>
  </si>
  <si>
    <t>andresgarcia@cne.gob.ec</t>
  </si>
  <si>
    <t>GARCIA GUEVARA MARIA JOSE</t>
  </si>
  <si>
    <t>mariajosegarcia@cne.gob.ec</t>
  </si>
  <si>
    <t>GARZON MORENO JENYFER KATALINA</t>
  </si>
  <si>
    <t>jenyfergarzon@cne.gob.ec</t>
  </si>
  <si>
    <t>GRANDA MONTALEZA VALERIA CRISTINA</t>
  </si>
  <si>
    <t>valeriagranda@cne.gob.ec</t>
  </si>
  <si>
    <t>GUAMAN SOLANO JEANETH MAGDALENA</t>
  </si>
  <si>
    <t>jeanethguaman@cne.gob.ec</t>
  </si>
  <si>
    <t>GUANOTUÑA UMAJINGA DIEGO RODRIGO</t>
  </si>
  <si>
    <t>diegoguanotuna@cne.gob.ec</t>
  </si>
  <si>
    <t>GUANDINANGO SANCHEZ ANGEL MIGUEL</t>
  </si>
  <si>
    <t>angelguandinango@cne.gob.ec</t>
  </si>
  <si>
    <t>GUANO GUALA GEOVANA MARIBEL</t>
  </si>
  <si>
    <t>geovanaguano@cne.gob.ec</t>
  </si>
  <si>
    <t>GUANO GUALA GLADYS MARGARITA</t>
  </si>
  <si>
    <t>gladysguano@cne.gob.ec</t>
  </si>
  <si>
    <t>GUAYANAY CALVA LILIANA MARISOL</t>
  </si>
  <si>
    <t>lilianaguayanay@cne.gob.ec</t>
  </si>
  <si>
    <t>GUERRA TROYA ALEX LEONARDO</t>
  </si>
  <si>
    <t>alexguerra@cne.gob.ec</t>
  </si>
  <si>
    <t>GUILLEN CALDERON GIOCONDA ELISABETH</t>
  </si>
  <si>
    <t>giocondaguillen@cne.gob.ec</t>
  </si>
  <si>
    <t>GUTIERREZ CANTO ROCIO VERONICA</t>
  </si>
  <si>
    <t>rociogutierrez@cne.gob.ec</t>
  </si>
  <si>
    <t>GUZMAN GALARRAGA NORA GIOCONDA</t>
  </si>
  <si>
    <t>noraguzman@cne.gob.ec</t>
  </si>
  <si>
    <t>HERNANDEZ GER EDMUNDO GONZALO</t>
  </si>
  <si>
    <t>edmundohernandez@cne.gob.ec</t>
  </si>
  <si>
    <t>HERRERA PALACIOS MARIA ANTONIETA</t>
  </si>
  <si>
    <t>mariaherrera@cne.gob.ec</t>
  </si>
  <si>
    <t>HERRERA ROSERO SOFIA MAGDALENA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</si>
  <si>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</si>
  <si>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</si>
  <si>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</si>
  <si>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</si>
  <si>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</si>
  <si>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</si>
  <si>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</si>
  <si>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HINOJOSA TROYA WILSON HERMEL</t>
  </si>
  <si>
    <t>wilsonhinojosa@cne.gob.ec</t>
  </si>
  <si>
    <t>IBARRA GONGORA MARIA ONDINA</t>
  </si>
  <si>
    <t>mariaibarra@cne.gob.ec</t>
  </si>
  <si>
    <t>IZA BETANCOURT RODRIGO</t>
  </si>
  <si>
    <t>betancourtiza@cne.gob.ec</t>
  </si>
  <si>
    <t>JARAMILLO MOSCOSO IVAN FERNANDO</t>
  </si>
  <si>
    <t>ivanjaramillo@cne.gob.ec</t>
  </si>
  <si>
    <t>JARAMILLO PARRA ANDRES ESTUARDO</t>
  </si>
  <si>
    <t>andresjaramillo@cne.gob.ec</t>
  </si>
  <si>
    <t>JARAMILLO QUINGLA TATIANA GENEVIEW</t>
  </si>
  <si>
    <t>tatianajaramillo@cne.gob.ec</t>
  </si>
  <si>
    <t>JARRO SANCHEZ ANA CECILIA</t>
  </si>
  <si>
    <t>anajarro@cne.gob.ec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</si>
  <si>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</si>
  <si>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</si>
  <si>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</si>
  <si>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</si>
  <si>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</si>
  <si>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</si>
  <si>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</si>
  <si>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sheylalamar@cne.gob.ec</t>
  </si>
  <si>
    <t>LARA PINOS HUGO JHOE</t>
  </si>
  <si>
    <t>hugolara@cne.gob.ec</t>
  </si>
  <si>
    <t>LASSO BOADA SILVANA LORENA</t>
  </si>
  <si>
    <t>silvanalasso@cne.gob.ec</t>
  </si>
  <si>
    <t>LAVAYEN COLOMA FREDY ENRIQUE</t>
  </si>
  <si>
    <t>freddylavayen@cne.gob.ec</t>
  </si>
  <si>
    <t>LEMA GUALLASAMIN VICTOR ESTALIN</t>
  </si>
  <si>
    <t>victorlema@cne.gob.ec</t>
  </si>
  <si>
    <t>LLUMIGUANO SOLANO MARLON FABRICIO</t>
  </si>
  <si>
    <t>marlonllumiguano@cne.gob.ec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</si>
  <si>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</si>
  <si>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</si>
  <si>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</si>
  <si>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</si>
  <si>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</si>
  <si>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</si>
  <si>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MATUHURA ELMO JAVIER</t>
  </si>
  <si>
    <t>elmolopez@cne.gob.ec</t>
  </si>
  <si>
    <t>LOZANO GUAILLAS MARIA JUANA</t>
  </si>
  <si>
    <t>juanalozano@cne.gob.ec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</si>
  <si>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</si>
  <si>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</si>
  <si>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</si>
  <si>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</si>
  <si>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</si>
  <si>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</si>
  <si>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</si>
  <si>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</si>
  <si>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</si>
  <si>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</si>
  <si>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</si>
  <si>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eliezermarquez@cne.gob.ec</t>
  </si>
  <si>
    <t>MATEUS MOLINA SONIA DE LAS MERCEDES</t>
  </si>
  <si>
    <t>soniamateus@cne.gob.ec</t>
  </si>
  <si>
    <t>MAUGE MURILLO LEYDA MATILDE</t>
  </si>
  <si>
    <t>leydamauge@cne.gob.ec</t>
  </si>
  <si>
    <t>MELO MUÑOZ JOSE FERNANDO</t>
  </si>
  <si>
    <t>josemelo@cne.gob.ec</t>
  </si>
  <si>
    <t>MENDEZ CARCELEN VALENTINA</t>
  </si>
  <si>
    <t>carcelen@cne.gob.ec</t>
  </si>
  <si>
    <t>MEZA BAEZ MIRYAN ISAURA</t>
  </si>
  <si>
    <t>miryanmeza@cne.gob.ec</t>
  </si>
  <si>
    <t>MIÑACA SUAREZ XIMENA CECILIA</t>
  </si>
  <si>
    <t>ximenaminaca@cne.gob.ec</t>
  </si>
  <si>
    <t>MOLINA BARROS MICHELLE CAMILA</t>
  </si>
  <si>
    <t>michellemolina@cne.gob.ec</t>
  </si>
  <si>
    <t>MOLINA SANDOVAL CRISTIAN GEOVANNY</t>
  </si>
  <si>
    <t>cristianmolina@cne.gob.ec</t>
  </si>
  <si>
    <t>MOLINA TUFIÑO ELVIRA ZENAIDA</t>
  </si>
  <si>
    <t>elviramolina@cne.gob.ec</t>
  </si>
  <si>
    <t>MONDRAGON PILAQUINGA KARLA PAOLA</t>
  </si>
  <si>
    <t>karlamondragon@cne.gob.ec</t>
  </si>
  <si>
    <t>MONTERO NUÑEZ ESTEBAN HERNAN</t>
  </si>
  <si>
    <t>estebanmontero@cne.gob.ec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</si>
  <si>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</si>
  <si>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</si>
  <si>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</si>
  <si>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</si>
  <si>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</si>
  <si>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</si>
  <si>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</si>
  <si>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</si>
  <si>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</si>
  <si>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</si>
  <si>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</si>
  <si>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arturomoreno@cne.gob.ec</t>
  </si>
  <si>
    <t>MORENO DIAZ JORGE ERNESTO</t>
  </si>
  <si>
    <t>jorgemoreno@cne.gob.ec</t>
  </si>
  <si>
    <t>MOSCOSO CHIRIBOGA ANDRES FERNANDO</t>
  </si>
  <si>
    <t>andresmoscoso@cne.gob.ec</t>
  </si>
  <si>
    <t>MOYA MEJIA EDISON XAVIER</t>
  </si>
  <si>
    <t>edisonmoya@cne.gob.ec</t>
  </si>
  <si>
    <t>MUNIVE RUEDA MARIO PATRICIO</t>
  </si>
  <si>
    <t>mariomunive@cne.gob.ec</t>
  </si>
  <si>
    <t>MUÑOZ MUÑOZ JORGE DAVID</t>
  </si>
  <si>
    <t>jorgemunozm@cne.gob.ec</t>
  </si>
  <si>
    <t>MUÑOZ VALLEJO MERY JANNETH</t>
  </si>
  <si>
    <t>merymunoz@cne.gob.ec</t>
  </si>
  <si>
    <t>NAJERA MOREIRA MERIDA ELENA</t>
  </si>
  <si>
    <t>elenanajera@cne.gob.ec</t>
  </si>
  <si>
    <t>NARVAEZ PAZ ROCIO GIOVANNY</t>
  </si>
  <si>
    <t>rocionarvaez@cne.gob.ec</t>
  </si>
  <si>
    <t>NAVARRETE PROAÑO JORGE LUIS</t>
  </si>
  <si>
    <t>jorgenavarrete@cne.gob.ec</t>
  </si>
  <si>
    <t>NAVARRETE VALDOSPINOS MARIA AUGUSTA</t>
  </si>
  <si>
    <t>augustanavarrete@cne.gob.ec</t>
  </si>
  <si>
    <t>NIAMA TAPIA BAYARDO DAVID</t>
  </si>
  <si>
    <t>bayardoniama@cne.gob.ec</t>
  </si>
  <si>
    <t>NICOLALDE EREMBAS JOHANNA KATHERINE</t>
  </si>
  <si>
    <t>johannanicolalde@cne.gob.ec</t>
  </si>
  <si>
    <t>NOVOA ROMERO ESTUARDO CAMILO</t>
  </si>
  <si>
    <t>estuardonovoa@cne.gob.ec</t>
  </si>
  <si>
    <t>ORDOÑEZ ALVARADO TANIA ELIZABETH</t>
  </si>
  <si>
    <t>taniaordonez@cne.gob.ec</t>
  </si>
  <si>
    <t>ORMAZA CORREA DIANA KARINA</t>
  </si>
  <si>
    <t>dianaormaza@cne.gob.ec</t>
  </si>
  <si>
    <t>ORTEGA VALLEJO SEGUNDO ALFONSO</t>
  </si>
  <si>
    <t>segundoortega@cne.gob.ec</t>
  </si>
  <si>
    <t>ORTIZ CARVAJAL MONICA PATRICIA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</si>
  <si>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</si>
  <si>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</si>
  <si>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</si>
  <si>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</si>
  <si>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</si>
  <si>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SERNA ADRIANA MARIA</t>
  </si>
  <si>
    <t>adrianaortiz@cne.gob.ec</t>
  </si>
  <si>
    <t>ORTUÑO ULCO MARIA TEODORA</t>
  </si>
  <si>
    <t>mariaortuno@cne.gob.ec</t>
  </si>
  <si>
    <t>OSEJO GRANDA CARLOS ANIBAL</t>
  </si>
  <si>
    <t>carlososejo@cne.gob.ec</t>
  </si>
  <si>
    <t>PADILLA OCAÑA LUIS XAVIER</t>
  </si>
  <si>
    <t>luispadillao@cne.gob.ec</t>
  </si>
  <si>
    <t>PADRON JARA DAVID NICOLAS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</si>
  <si>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</si>
  <si>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</si>
  <si>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</si>
  <si>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</si>
  <si>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</si>
  <si>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PALACIOS CUADRADO CRISTIAN HERNAN</t>
  </si>
  <si>
    <t>cristianpalacios@cne.gob.ec</t>
  </si>
  <si>
    <t>PALACIOS JIMENEZ CHRISTOPHER BENJAMIN</t>
  </si>
  <si>
    <t>christopherpalacios@cne.gob.ec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</si>
  <si>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</si>
  <si>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</si>
  <si>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</si>
  <si>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</si>
  <si>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</si>
  <si>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</si>
  <si>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</si>
  <si>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</si>
  <si>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</si>
  <si>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</si>
  <si>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</si>
  <si>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</si>
  <si>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PIJAL LECHON NORMA MARLENE</t>
  </si>
  <si>
    <t>normapijal@cne.gob.ec</t>
  </si>
  <si>
    <t>PILACUAN FREIRE MARIELA ELIZABETH</t>
  </si>
  <si>
    <t>marielapilacuan@cne.gob.ec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</si>
  <si>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</si>
  <si>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</si>
  <si>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</si>
  <si>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</si>
  <si>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</si>
  <si>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</si>
  <si>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</si>
  <si>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</si>
  <si>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</si>
  <si>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</si>
  <si>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</si>
  <si>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</si>
  <si>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</si>
  <si>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lucypomboza@cne.gob.ec</t>
  </si>
  <si>
    <t>PONCE CADENA LENIN PAOLO</t>
  </si>
  <si>
    <t>paoloponce@cne.gob.ec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</si>
  <si>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</si>
  <si>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</si>
  <si>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</si>
  <si>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</si>
  <si>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</si>
  <si>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</si>
  <si>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</si>
  <si>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</si>
  <si>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</si>
  <si>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</si>
  <si>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QUILUMBAQUIN CHICAIZA FAUSTO</t>
  </si>
  <si>
    <t>faustoquilumbaquin@cne.gob.ec</t>
  </si>
  <si>
    <t>QUINTANA MUÑOZ ELSA MARIA</t>
  </si>
  <si>
    <t>elsaquintana@cne.gob.ec</t>
  </si>
  <si>
    <t>QUINTEROS GUANO EVELYN MARGARITA</t>
  </si>
  <si>
    <t>evelynquinteros@cne.gob.ec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</si>
  <si>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</si>
  <si>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</si>
  <si>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</si>
  <si>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</si>
  <si>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</si>
  <si>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</si>
  <si>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RECALDE MONTALVO YARO HUMBERTO</t>
  </si>
  <si>
    <t>yarorecalde@cne.gob.ec</t>
  </si>
  <si>
    <t>REINA CASTAÑEDA OMAR HAFFIT</t>
  </si>
  <si>
    <t>omarreina@cne.gob.ec</t>
  </si>
  <si>
    <t>REVELO REVELO EDWIN IVAN</t>
  </si>
  <si>
    <t>edwinrevelo@cne.gob.ec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</si>
  <si>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</si>
  <si>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</si>
  <si>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</si>
  <si>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</si>
  <si>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</si>
  <si>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</si>
  <si>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</si>
  <si>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</si>
  <si>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</si>
  <si>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</si>
  <si>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</si>
  <si>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</si>
  <si>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JIMENEZ FANNY</t>
  </si>
  <si>
    <t>fannyrodriguez@cne.gob.ec</t>
  </si>
  <si>
    <t>RODRIGUEZ MONCAYO DIOMEDES ENRIQUE</t>
  </si>
  <si>
    <t>diomedesrodriguez@cne.gob.ec</t>
  </si>
  <si>
    <t>RODRIGUEZ QUINTEROS DIANA JACQUELINE</t>
  </si>
  <si>
    <t>dianarodriguez@cne.gob.ec</t>
  </si>
  <si>
    <t>ROGERON CHUINDIA EDGAR MAURO</t>
  </si>
  <si>
    <t>edgarrogeron@cne.gob.ec</t>
  </si>
  <si>
    <t>ROJAS SANCHEZ PATRICIO ALEJANDRO</t>
  </si>
  <si>
    <t>patriciorojassanchez@cne.gob.ec</t>
  </si>
  <si>
    <t>ROJAS VALLEJO JESSICA PAOLA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</si>
  <si>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</si>
  <si>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</si>
  <si>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</si>
  <si>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</si>
  <si>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</si>
  <si>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</si>
  <si>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</si>
  <si>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</si>
  <si>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</si>
  <si>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</si>
  <si>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</si>
  <si>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</si>
  <si>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</si>
  <si>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LOPEZ WASHINGTON ALFREDO</t>
  </si>
  <si>
    <t>washingtonrueda@cne.gob.ec</t>
  </si>
  <si>
    <t>RUIZ ABAD BRYAN SANTIAGO</t>
  </si>
  <si>
    <t>bryanruiz@cne.gob.ec</t>
  </si>
  <si>
    <t>SALAS MORENO ROMMEL ORLANDO</t>
  </si>
  <si>
    <t>rommelsalas@cne.gob.ec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</si>
  <si>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</si>
  <si>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</si>
  <si>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</si>
  <si>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</si>
  <si>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</si>
  <si>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</si>
  <si>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</si>
  <si>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</si>
  <si>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</si>
  <si>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</si>
  <si>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</si>
  <si>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</si>
  <si>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</si>
  <si>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</si>
  <si>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NARVAEZ OSWALDO SEGUNDO</t>
  </si>
  <si>
    <t>oswaldosanchez@cne.gob.ec</t>
  </si>
  <si>
    <t>SANCHEZ ROMAN NARCIZA DE JESUS</t>
  </si>
  <si>
    <t>narcizasanchez@cne.gob.ec</t>
  </si>
  <si>
    <t>SANCHEZ VILLAFUERTE FLOR AMADA</t>
  </si>
  <si>
    <t>florsanchez@cne.gob.ec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</si>
  <si>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</si>
  <si>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</si>
  <si>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</si>
  <si>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</si>
  <si>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</si>
  <si>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cristiansantos@cne.gob.ec</t>
  </si>
  <si>
    <t>SARANGO ARROYO JOHANNA MARIBEL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</si>
  <si>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</si>
  <si>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</si>
  <si>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</si>
  <si>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</si>
  <si>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</si>
  <si>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</si>
  <si>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deysisigcha@cne.gob.ec</t>
  </si>
  <si>
    <t>SIGCHA VILEMA LUIS FERNANDO</t>
  </si>
  <si>
    <t>luissigcha@cne.gob.ec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</si>
  <si>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</si>
  <si>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</si>
  <si>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</si>
  <si>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</si>
  <si>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</si>
  <si>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</si>
  <si>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</si>
  <si>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</si>
  <si>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SORIANO MORA NATHALIE BETZABETH</t>
  </si>
  <si>
    <t>nathaliesoriano@cne.gob.ec</t>
  </si>
  <si>
    <t>SOTALIN ANAGUANO ADELAIDA DEL ROCIO</t>
  </si>
  <si>
    <t>rociosotalin@cne.gob.ec</t>
  </si>
  <si>
    <t>SOTO LOMAS ERIKA PRISCILA</t>
  </si>
  <si>
    <t>erikasotol@cne.gob.ec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</si>
  <si>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</si>
  <si>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</si>
  <si>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</si>
  <si>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</si>
  <si>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</si>
  <si>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</si>
  <si>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</si>
  <si>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</si>
  <si>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</si>
  <si>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</si>
  <si>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</si>
  <si>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</si>
  <si>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</si>
  <si>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</si>
  <si>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TIPANTA CHAUCALA MARIA CRISTINA</t>
  </si>
  <si>
    <t>mariatipanta@cne.gob.ec</t>
  </si>
  <si>
    <t>TORRES CHAMORRO DAYANNA ELIZABETH</t>
  </si>
  <si>
    <t>dayanatorres@cne.gob.ec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</si>
  <si>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</si>
  <si>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</si>
  <si>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</si>
  <si>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</si>
  <si>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</si>
  <si>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mireyatsakimp@cne.gob.ec</t>
  </si>
  <si>
    <t>VACA BATALLAS ENRIQUE ALEJANDRO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</si>
  <si>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</si>
  <si>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</si>
  <si>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</si>
  <si>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</si>
  <si>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</si>
  <si>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</si>
  <si>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</si>
  <si>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</si>
  <si>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</si>
  <si>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</si>
  <si>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santiagovallejo@cne.gob.ec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</si>
  <si>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</si>
  <si>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</si>
  <si>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</si>
  <si>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</si>
  <si>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</si>
  <si>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</si>
  <si>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</si>
  <si>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</si>
  <si>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</si>
  <si>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</si>
  <si>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VELASTEGUI GOMEZJURADO YESENIA LIZETH</t>
  </si>
  <si>
    <t>yeseniavelastegui@cne.gob.ec</t>
  </si>
  <si>
    <t>VELASTEGUI RUIZ LEONARDO SEBASTIAN</t>
  </si>
  <si>
    <t>sebastianvelastegui@cne.gob.ec</t>
  </si>
  <si>
    <t>VERA LLERENA JERONIMO JAVIER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</si>
  <si>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</si>
  <si>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</si>
  <si>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</si>
  <si>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</si>
  <si>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</si>
  <si>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</si>
  <si>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</si>
  <si>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</si>
  <si>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pablovillacis@cne.gob.ec</t>
  </si>
  <si>
    <t>VILLACIS PRADO IVONNE PAOLA</t>
  </si>
  <si>
    <t>paolavillacis@cne.gob.ec</t>
  </si>
  <si>
    <t>VILLAFUERTE THOLA XAVIER IGNACIO</t>
  </si>
  <si>
    <t>xaviervillafuerte@cne.gob.ec</t>
  </si>
  <si>
    <t>VILLAGOMEZ CRUZ JAIME ENRIQUE</t>
  </si>
  <si>
    <t>jaimevillagomez@cne.gob.ec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</si>
  <si>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</si>
  <si>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</si>
  <si>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</si>
  <si>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</si>
  <si>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</si>
  <si>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paulvillavicencio@cne.gob.ec</t>
  </si>
  <si>
    <t>VISCARRA SALAZAR PEDRO FERNANDO</t>
  </si>
  <si>
    <t>pedroviscarra@cne.gob.ec</t>
  </si>
  <si>
    <t>VIVANCO JIMENEZ FELIX ALFREDO</t>
  </si>
  <si>
    <t>felixvivanco@cne.gob.ec</t>
  </si>
  <si>
    <t>YAGUACHI MAZA CARLOS ALBERTO</t>
  </si>
  <si>
    <t>carlosyaguachi@cne.gob.ec</t>
  </si>
  <si>
    <t>YANEZ CARRERA CATHERINE ELEANA</t>
  </si>
  <si>
    <t>catherineyanez@cne.gob.ec</t>
  </si>
  <si>
    <t>YCAZA VINUEZA OSWALDO FIDEL</t>
  </si>
  <si>
    <t>fidelycaza@cne.gob.ec</t>
  </si>
  <si>
    <t>YEPEZ CADENA FRANCISCO EDUARDO</t>
  </si>
  <si>
    <t>franciscoyepez@cne.gob.ec</t>
  </si>
  <si>
    <t>YEPEZ TAPIA ERIKA JANETH</t>
  </si>
  <si>
    <t>erikayepez@cne.gob.ec</t>
  </si>
  <si>
    <t>YEPEZ VILLALBA PATRICIA SORAYA</t>
  </si>
  <si>
    <t>patriciayepez@cne.gob.ec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</si>
  <si>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</si>
  <si>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</si>
  <si>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</si>
  <si>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</si>
  <si>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</si>
  <si>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</si>
  <si>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</si>
  <si>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</si>
  <si>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</si>
  <si>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</si>
  <si>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</si>
  <si>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</si>
  <si>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</si>
  <si>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</si>
  <si>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</si>
  <si>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</si>
  <si>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 xml:space="preserve">AV. 6 DE DICIEMBRE N33-122 Y BOSMEDIANO </t>
  </si>
  <si>
    <t>JANETH FAJARDO GALLARDO</t>
  </si>
  <si>
    <t>(02) 3815-410 EXTENSIÓN 217</t>
  </si>
  <si>
    <t>ORTIZ VARELA LENIN FABIAN</t>
  </si>
  <si>
    <t>PULLAS GARCIA DANIEL ERNESTO</t>
  </si>
  <si>
    <t>CASTILLO OSEJO KAREN LIZBETH</t>
  </si>
  <si>
    <t>PINOS PALACIOS NANCY MARIANELA</t>
  </si>
  <si>
    <t>VIERA CARRILLO LUIS FELIPE</t>
  </si>
  <si>
    <t>BUSTAMANTE HOLGUIN ANA FRANCISCA</t>
  </si>
  <si>
    <t>leninortiz@cne.gob.ec</t>
  </si>
  <si>
    <t>danielpullas@cne.gob.ec</t>
  </si>
  <si>
    <t>karencastillo@cne.gob.ec</t>
  </si>
  <si>
    <t>luisviera@cne.gob.ec</t>
  </si>
  <si>
    <t>anabustamante@cne.gob.ec</t>
  </si>
  <si>
    <t>wilianpinos@cne.gob.ec</t>
  </si>
  <si>
    <t>ESPINOSA VILLARREAL HECTOR EFREN</t>
  </si>
  <si>
    <t>AGUILAR CACHIMUEL GERMAN FRANCISCO</t>
  </si>
  <si>
    <t>RUIZ FLORES ANGEL OSWALDO</t>
  </si>
  <si>
    <t>BASANTES CARRILLO DIEGO RENATO</t>
  </si>
  <si>
    <t>VELARDE LABANDA KAREN ROSSANA</t>
  </si>
  <si>
    <t>CAJAS CASA ANDREA ELIZABETH</t>
  </si>
  <si>
    <t>ARMAS GARZON ALVARO FRANCISCO</t>
  </si>
  <si>
    <t>BENALCAZAR CASTILLO ANGELA SUSANA</t>
  </si>
  <si>
    <t>CANGO MEDINA SARA SISA</t>
  </si>
  <si>
    <t>VALVERDE BORJA MARIA JOSE</t>
  </si>
  <si>
    <t>VISCARRA DE LA CARRERA JUAN SEBASTIAN</t>
  </si>
  <si>
    <t>DOMINGUEZ ZAMBRANO ROBIN LUIS</t>
  </si>
  <si>
    <t>ARIAS OSCULIO NELLY PATRICIA</t>
  </si>
  <si>
    <t>CALISTO HEREDIA HERNAN DANIEL</t>
  </si>
  <si>
    <t>JARAMILLO PONCE VERONICA CRISTINA</t>
  </si>
  <si>
    <t>DEL SALTO BENAVIDES SOFIA MAGDALENA</t>
  </si>
  <si>
    <t>GARCIA YEPEZ MARCIA MARIANELA</t>
  </si>
  <si>
    <t>GUERRA MIRANDA GRACE SELENA</t>
  </si>
  <si>
    <t>PROAÑO QUIROZ ANA GABRIELA</t>
  </si>
  <si>
    <t>ZAMBRANO LARA JOSSENKA KATHERINE</t>
  </si>
  <si>
    <t>PONCE PAEZ MICHEL ANDRE</t>
  </si>
  <si>
    <t>PILLAJO YEPEZ JOHANA DEL ROSARIO</t>
  </si>
  <si>
    <t>CHANGOLUISA ARCENTALES ROBERTO CARLOS</t>
  </si>
  <si>
    <t>CAICEDO PAZ Y MIÑO PEDRO PABLO</t>
  </si>
  <si>
    <t>GRANDA GARCIA SARY DANIELA</t>
  </si>
  <si>
    <t>MERIZALDE NOGALES MARIA JOSE</t>
  </si>
  <si>
    <t>ANDRADE CARVAJAL JUAN FRANCISCO</t>
  </si>
  <si>
    <t>SALAS ERAZO SANTIAGO EDUARDO</t>
  </si>
  <si>
    <t>PEREZ JUMBO BRYAN NACHO</t>
  </si>
  <si>
    <t>ZAMBRANO LEON ARIEL BERNARDO</t>
  </si>
  <si>
    <t>BENITEZ CAZAR KARLA MICHELE</t>
  </si>
  <si>
    <t>REINOSO PRADO FAUSTO FRANCISCO</t>
  </si>
  <si>
    <t>NUÑEZ SUAREZ GALO ROLANDO</t>
  </si>
  <si>
    <t>QUINCHIGUANGO SEGOVIA ROBERTO XAVIER</t>
  </si>
  <si>
    <t>BOLAÑOS SIGCHA JUAN PABLO</t>
  </si>
  <si>
    <t>GUALAN GUALAN LADY BEATRIZ</t>
  </si>
  <si>
    <t>MENDEZ MENDEZ ALEX FERNANDO</t>
  </si>
  <si>
    <t>BONILLA MONCAYO CARLOS XAVIER</t>
  </si>
  <si>
    <t>MORALES VERDEZOTO JAVIER PATRICIO</t>
  </si>
  <si>
    <t>CHAMBA JIMBO ASTRID CAROLINA</t>
  </si>
  <si>
    <t>GONZALEZ MONTESDEOCA MARIA PAULA</t>
  </si>
  <si>
    <t>GUEVARA QUINAPALLO OSCAR IVAN</t>
  </si>
  <si>
    <t>CEPEDA ACOSTA SUSAN WENDY</t>
  </si>
  <si>
    <t>BRAVO REYES JENNY MERCEDES</t>
  </si>
  <si>
    <t>MUÑOZ MURILLO BRANDON ENRIQUE</t>
  </si>
  <si>
    <t>HIDALGO DIAZ JUAN CARLOS</t>
  </si>
  <si>
    <t>JIMENEZ IRUA LILIANA ELIZABETH</t>
  </si>
  <si>
    <t>GONZALEZ AGUILAR LAURY DANIELA</t>
  </si>
  <si>
    <t>ACOSTA FLORES MARCO JAVIER</t>
  </si>
  <si>
    <t>CASTAÑEDA DELGADO JENNYFER ALEXANDRA</t>
  </si>
  <si>
    <t>CUSHPA GUAMAN ANA LUCILA</t>
  </si>
  <si>
    <t>FERNANDEZ VELARDE MARCELA PAULINA</t>
  </si>
  <si>
    <t>LEAL AVILES JAIRO HUMBERTO</t>
  </si>
  <si>
    <t>NARVAEZ SALAZAR JACK RICARDO</t>
  </si>
  <si>
    <t>QUINZO LOPEZ MYRIAN RAQUEL</t>
  </si>
  <si>
    <t>TAPIA DUQUE ANDRES FERNANDO</t>
  </si>
  <si>
    <t>YANEZ ROMERO PABLO PATRICIO</t>
  </si>
  <si>
    <t>FARFAN RUIZ MELANIE ASTRID</t>
  </si>
  <si>
    <t>MERINO NEIRA MARIA BELEN</t>
  </si>
  <si>
    <t>OCHOA FEIJOO MARIA MERCEDES</t>
  </si>
  <si>
    <t>TUTILLO CHIMARRO JAZMIN STEFANIA</t>
  </si>
  <si>
    <t>INUCA CABASCANGO HEIDI ESTEFANY</t>
  </si>
  <si>
    <t>ATI VILLAMARIN SYLVIA PATRICIA</t>
  </si>
  <si>
    <t>ECHEVERRIA ARCINIEGA EDUARDO ALEXANDER</t>
  </si>
  <si>
    <t>PAREDES SILVA MARLON ADRIAN</t>
  </si>
  <si>
    <t>RIOS AMPUDIA HUGO SEBASTIAN</t>
  </si>
  <si>
    <t>SILVA TOLEDO FABIAN EDUARDO</t>
  </si>
  <si>
    <t>TONGUINO ALCOSER NANCY MARICELA</t>
  </si>
  <si>
    <t>ALEAGA ALARCON GEORDY ANTHONY</t>
  </si>
  <si>
    <t>BARROS ALULEMA DANILO ALBERTO</t>
  </si>
  <si>
    <t>BONE BONE LIDIO LUIS</t>
  </si>
  <si>
    <t>CEVALLOS ROMO ALEX GERMAN</t>
  </si>
  <si>
    <t>ESPIN ARMIJO DANIEL PAUL</t>
  </si>
  <si>
    <t>FLORES MAYORGA ALEX FERNANDO</t>
  </si>
  <si>
    <t>GILER PAZ SANTIAGO JAVIER</t>
  </si>
  <si>
    <t>MONCAYO ABARCA ISAAC FERNANDO</t>
  </si>
  <si>
    <t>PACHECO QUISHPE GISELA ARACELI</t>
  </si>
  <si>
    <t>SILVA BASTIDAS DAVID ALEXANDER</t>
  </si>
  <si>
    <t>TUTILLO TUQUERRES SALOME CRISTINA</t>
  </si>
  <si>
    <t>JIMENEZ IRUA HENRY JAVIER</t>
  </si>
  <si>
    <t>GUZMAN RODRIGUEZ DANIEL ANTONIO</t>
  </si>
  <si>
    <t>MENESES ENRIQUEZ DARWIN RAMIRO</t>
  </si>
  <si>
    <t>MOYA RUBIO BARBARA JORDANA</t>
  </si>
  <si>
    <t>LOZA ACOSTA JUAN PABLO</t>
  </si>
  <si>
    <t>CORONEL ALMEIDA SERGIO BLADIMIR</t>
  </si>
  <si>
    <t>NAVAS MIÑACA ANDRES FELIPE</t>
  </si>
  <si>
    <t>RODRIGUEZ YAKOVLEVA NINA EKATERINA</t>
  </si>
  <si>
    <t>ALVARADO ALVEAR ISABEL BERENICE</t>
  </si>
  <si>
    <t>ANGULO POZO MONICA ALEJANDRA</t>
  </si>
  <si>
    <t>FRANCO CORDOVA PABLO RODRIGO</t>
  </si>
  <si>
    <t>FREIRE BORJA ELENA CRISTINA</t>
  </si>
  <si>
    <t>RUEDA GUZMAN CAMILA ALEJANDRA</t>
  </si>
  <si>
    <t>RODRIGUEZ PAREDES SANTIAGO IVAN</t>
  </si>
  <si>
    <t>CAÑAS TUTASI DAVID ANDRES</t>
  </si>
  <si>
    <t>ESPARZA CASTRO MISHELL ESTEFANIA</t>
  </si>
  <si>
    <t>MORA GAIBOR IVANNA NICOLE</t>
  </si>
  <si>
    <t>RUEDA GUZMAN ESTEBAN DAVID</t>
  </si>
  <si>
    <t>VINUEZA GOMEZ DIEGO ANDRES</t>
  </si>
  <si>
    <t>YANEZ BOADA ALVARO SEBASTIAN</t>
  </si>
  <si>
    <t>TELLO BUSTOS JORGE LUIS</t>
  </si>
  <si>
    <t>VALDEZ CHAMBA ALEX VICENTE</t>
  </si>
  <si>
    <t>LARRAGA JURADO ANA JEANNETTE</t>
  </si>
  <si>
    <t>ARCOS JARAMILLO GUISELLA NADIA</t>
  </si>
  <si>
    <t>ANDRADE RIOS ISRAEL MAURICIO</t>
  </si>
  <si>
    <t>VARGAS GONZALEZ ENMA LEONOR</t>
  </si>
  <si>
    <t>SOLORZANO ZURITA CRISTIAN DANIEL</t>
  </si>
  <si>
    <t>SANCHEZ SARANGO PABLO ALEXANDER</t>
  </si>
  <si>
    <t>MENA ALOMOTO NATHALY ALEXANDRA</t>
  </si>
  <si>
    <t>SANDOVAL LOZANO GETTY LORENA</t>
  </si>
  <si>
    <t>CARRERA ZURITA NELLY ADRIANA</t>
  </si>
  <si>
    <t>ZUÑIGA ZAMBRANO DOMENICA LISSETTE</t>
  </si>
  <si>
    <t>HOYOS TIGSE ERIKA BEATRIZ</t>
  </si>
  <si>
    <t>GUACHAMIN MORALES GUSTAVO RICARDO</t>
  </si>
  <si>
    <t>GUATEMAL QUISHPE MONICA DEL ROCIO</t>
  </si>
  <si>
    <t>CABRERA GONZALEZ YOLANDA</t>
  </si>
  <si>
    <t>CADENA URBINA OSCAR CRISTOBAL</t>
  </si>
  <si>
    <t>ALTA SANCHEZ MARIA CRISTINA</t>
  </si>
  <si>
    <t>HERRERA ENRIQUEZ HERNANDO ABSIMARO</t>
  </si>
  <si>
    <t>VALAREZO CAÑAS ARIANA CAROLINA</t>
  </si>
  <si>
    <t>BILBAO YAGUACHI CECIBEL ALEXANDRA</t>
  </si>
  <si>
    <t>RODRIGUEZ VITERI MARTHA CECILIA</t>
  </si>
  <si>
    <t>BAYAS DURAN ANGEL OVIDIO</t>
  </si>
  <si>
    <t>ATUPAÑA LOZANO KOYA</t>
  </si>
  <si>
    <t>ESPIN ALBAN ANABEL ALEJANDRA</t>
  </si>
  <si>
    <t>FLORES GARCIA CAMILA AIDA</t>
  </si>
  <si>
    <t>MORENO VELASQUEZ ANDREA MELISSA</t>
  </si>
  <si>
    <t>CAMPUES CORAL LUIS ALEXANDER</t>
  </si>
  <si>
    <t>MOREANO MONCAYO PAUL VINICIO</t>
  </si>
  <si>
    <t>AVILES ALTAMIRANO GIOVANNA ALEXANDRA</t>
  </si>
  <si>
    <t>REINOSO PRADO GABRIELA PATRICIA</t>
  </si>
  <si>
    <t>ARMAS ENRIQUEZ WENDY JOSSELYN</t>
  </si>
  <si>
    <t>SOLANO CAMUENDO GABRIEL ALEJANDRO</t>
  </si>
  <si>
    <t>CACHIPUENDO CACUANGO CRISTIAN JAVIER</t>
  </si>
  <si>
    <t>BALDEON RODRIGUEZ ANGELA YOMAIRA</t>
  </si>
  <si>
    <t>MENDOZA VACA MELIZA ESTEFANIA</t>
  </si>
  <si>
    <t>VERDEZOTO ORTEGA JESSICA ELIZABETH</t>
  </si>
  <si>
    <t>HERRERA NUÑEZ DIANA MARGARITA</t>
  </si>
  <si>
    <t>CARDENAS MUÑOZ ANGELLY TATIANA</t>
  </si>
  <si>
    <t>LOPEZ SOLANO JUAN CARLOS</t>
  </si>
  <si>
    <t>ABALCO RIVERA LIGIA DALILA</t>
  </si>
  <si>
    <t>SORIA TORRES ANDREA CAROLINA</t>
  </si>
  <si>
    <t>TURNER MALDONADO RENATA CAMILA</t>
  </si>
  <si>
    <t>TSAKIMP NANKAMAI ESTHER LURITSA</t>
  </si>
  <si>
    <t>MONCAYO RAAD ANDRES ALBERTO</t>
  </si>
  <si>
    <t>CARDENAS GOERCKE JUAN SEBASTIAN</t>
  </si>
  <si>
    <t>SALGADO FLECHER LIA NICOLE</t>
  </si>
  <si>
    <t>CUARAN LUGMAÑA ISAAC DAVID</t>
  </si>
  <si>
    <t>INUCA CHICAIZA SAMIA RUBY</t>
  </si>
  <si>
    <t>CASTRO MUÑOZ MARIA JOSE</t>
  </si>
  <si>
    <t>MIJAS CASTILLO DIANA ALEJANDRA</t>
  </si>
  <si>
    <t>SARABIA RUGEL ANA ELIZABETH</t>
  </si>
  <si>
    <t>TORRES NARANJO NATALIA CECILIA</t>
  </si>
  <si>
    <t>NARANJO YEPEZ WILSON VINICIO</t>
  </si>
  <si>
    <t>GARCIA PEREZ RODRIGO BLADIMIR</t>
  </si>
  <si>
    <t>MENDEZ CESAR ALFREDO</t>
  </si>
  <si>
    <t>ZAPATA OJEDA ANTHONY RODRIGO</t>
  </si>
  <si>
    <t>CHICA ZAMBRANO EDITA MARGARITA</t>
  </si>
  <si>
    <t>BRAVO ROMERO LUIS ALBERTO</t>
  </si>
  <si>
    <t>GONZALEZ VILLALTA JUAN CARLOS</t>
  </si>
  <si>
    <t>ESCOBAR CHAFUEL KATHERINE PRISCILA</t>
  </si>
  <si>
    <t>MOYA LEIMBERG FERNANDO ANDRES</t>
  </si>
  <si>
    <t>CHARCO CHUNLLO JESSICA ESTRELLA</t>
  </si>
  <si>
    <t>DIAZ APONTE MIGUEL DANILO</t>
  </si>
  <si>
    <t>BARRIGA MEDINA EDISON REMIGIO</t>
  </si>
  <si>
    <t>CHAMORRO PILACUAN LIZBETH DEYANEIRA</t>
  </si>
  <si>
    <t>ARROYO BEJARANO HECTOR SANTIAGO</t>
  </si>
  <si>
    <t>SANCHEZ ROMERO DUNNIA YUXABETH</t>
  </si>
  <si>
    <t>GARCIA GUANANGA GABRIEL ANTONIO</t>
  </si>
  <si>
    <t>MUÑOZ CHAMORRO JORGE SANTIAGO</t>
  </si>
  <si>
    <t>RON FIALLOS ESTEFANIA FERNANDA</t>
  </si>
  <si>
    <t>JACOME PAREDES WILTER ALEXIS</t>
  </si>
  <si>
    <t>LAICA HERNANDEZ VILMA GABRIELA</t>
  </si>
  <si>
    <t>VARGAS SECAIRA GONZALO ANDRES</t>
  </si>
  <si>
    <t>ANDRANGO VARGAS CARLOS EDUARDO</t>
  </si>
  <si>
    <t>IDROVO AGUIRRE GERALDINE ELIZABETH</t>
  </si>
  <si>
    <t>LEGÑA YANEZ DENNIS CLORINDA</t>
  </si>
  <si>
    <t>hectorespinosa@cne.gob.ec</t>
  </si>
  <si>
    <t>germanaguilar@cne.gob.ec</t>
  </si>
  <si>
    <t>angelruiz@cne.gob.ec</t>
  </si>
  <si>
    <t>diegobasantes@cne.gob.ec</t>
  </si>
  <si>
    <t>karenvelarde@cne.gob.ec</t>
  </si>
  <si>
    <t>andreacajas@cne.gob.ec</t>
  </si>
  <si>
    <t>alvaroarmas@cne.gob.ec</t>
  </si>
  <si>
    <t>angelabenalcazar@cne.gob.ec</t>
  </si>
  <si>
    <t>saracango@cne.gob.ec</t>
  </si>
  <si>
    <t>mariavalverde@cne.gob.ec</t>
  </si>
  <si>
    <t>juanviscarra@cne.gob.ec</t>
  </si>
  <si>
    <t>robindominguez@cne.gob.ec</t>
  </si>
  <si>
    <t>nellyarias@cne.gob.ec</t>
  </si>
  <si>
    <t>hernancalisto@cne.gob.ec</t>
  </si>
  <si>
    <t>veronicajaramillo@cne.gob.ec</t>
  </si>
  <si>
    <t>sofiadel@cne.gob.ec</t>
  </si>
  <si>
    <t>marciagarcia@cne.gob.ec</t>
  </si>
  <si>
    <t>graceguerra@cne.gob.ec</t>
  </si>
  <si>
    <t>anaproaño@cne.gob.ec</t>
  </si>
  <si>
    <t>jossenkazambrano@cne.gob.ec</t>
  </si>
  <si>
    <t>michelponce@cne.gob.ec</t>
  </si>
  <si>
    <t>delpillajo@cne.gob.ec</t>
  </si>
  <si>
    <t>robertochangoluisa@cne.gob.ec</t>
  </si>
  <si>
    <t>pedrocaicedo@cne.gob.ec</t>
  </si>
  <si>
    <t>sarygranda@cne.gob.ec</t>
  </si>
  <si>
    <t>mariamerizalde@cne.gob.ec</t>
  </si>
  <si>
    <t>juanandrade@cne.gob.ec</t>
  </si>
  <si>
    <t>santiagosalas@cne.gob.ec</t>
  </si>
  <si>
    <t>bryanperez@cne.gob.ec</t>
  </si>
  <si>
    <t>arielzambrano@cne.gob.ec</t>
  </si>
  <si>
    <t>karlabenitez@cne.gob.ec</t>
  </si>
  <si>
    <t>faustoreinoso@cne.gob.ec</t>
  </si>
  <si>
    <t>galonuñez@cne.gob.ec</t>
  </si>
  <si>
    <t>robertoquinchiguango@cne.gob.ec</t>
  </si>
  <si>
    <t>juanbolaños@cne.gob.ec</t>
  </si>
  <si>
    <t>ladygualan@cne.gob.ec</t>
  </si>
  <si>
    <t>alexmendez@cne.gob.ec</t>
  </si>
  <si>
    <t>carlosbonilla@cne.gob.ec</t>
  </si>
  <si>
    <t>javiermorales@cne.gob.ec</t>
  </si>
  <si>
    <t>astridchamba@cne.gob.ec</t>
  </si>
  <si>
    <t>mariagonzalez@cne.gob.ec</t>
  </si>
  <si>
    <t>oscarguevara@cne.gob.ec</t>
  </si>
  <si>
    <t>susancepeda@cne.gob.ec</t>
  </si>
  <si>
    <t>jennybravo@cne.gob.ec</t>
  </si>
  <si>
    <t>brandonmuñoz@cne.gob.ec</t>
  </si>
  <si>
    <t>juanhidalgo@cne.gob.ec</t>
  </si>
  <si>
    <t>lilianajimenez@cne.gob.ec</t>
  </si>
  <si>
    <t>laurygonzalez@cne.gob.ec</t>
  </si>
  <si>
    <t>marcoacosta@cne.gob.ec</t>
  </si>
  <si>
    <t>jennyfercastañeda@cne.gob.ec</t>
  </si>
  <si>
    <t>anacushpa@cne.gob.ec</t>
  </si>
  <si>
    <t>marcelafernandez@cne.gob.ec</t>
  </si>
  <si>
    <t>jairoleal@cne.gob.ec</t>
  </si>
  <si>
    <t>jacknarvaez@cne.gob.ec</t>
  </si>
  <si>
    <t>myrianquinzo@cne.gob.ec</t>
  </si>
  <si>
    <t>andrestapia@cne.gob.ec</t>
  </si>
  <si>
    <t>pabloyanez@cne.gob.ec</t>
  </si>
  <si>
    <t>melaniefarfan@cne.gob.ec</t>
  </si>
  <si>
    <t>mariamerino@cne.gob.ec</t>
  </si>
  <si>
    <t>mariaochoa@cne.gob.ec</t>
  </si>
  <si>
    <t>jazmintutillo@cne.gob.ec</t>
  </si>
  <si>
    <t>heidiinuca@cne.gob.ec</t>
  </si>
  <si>
    <t>sylviaati@cne.gob.ec</t>
  </si>
  <si>
    <t>eduardoecheverria@cne.gob.ec</t>
  </si>
  <si>
    <t>marlonparedes@cne.gob.ec</t>
  </si>
  <si>
    <t>hugorios@cne.gob.ec</t>
  </si>
  <si>
    <t>fabiansilva@cne.gob.ec</t>
  </si>
  <si>
    <t>nancytonguino@cne.gob.ec</t>
  </si>
  <si>
    <t>geordyaleaga@cne.gob.ec</t>
  </si>
  <si>
    <t>danilobarros@cne.gob.ec</t>
  </si>
  <si>
    <t>lidiobone@cne.gob.ec</t>
  </si>
  <si>
    <t>alexcevallos@cne.gob.ec</t>
  </si>
  <si>
    <t>danielespin@cne.gob.ec</t>
  </si>
  <si>
    <t>alexflores@cne.gob.ec</t>
  </si>
  <si>
    <t>santiagogiler@cne.gob.ec</t>
  </si>
  <si>
    <t>isaacmoncayo@cne.gob.ec</t>
  </si>
  <si>
    <t>giselapacheco@cne.gob.ec</t>
  </si>
  <si>
    <t>davidsilva@cne.gob.ec</t>
  </si>
  <si>
    <t>salometutillo@cne.gob.ec</t>
  </si>
  <si>
    <t>henryjimenez@cne.gob.ec</t>
  </si>
  <si>
    <t>danielguzman@cne.gob.ec</t>
  </si>
  <si>
    <t>darwinmeneses@cne.gob.ec</t>
  </si>
  <si>
    <t>barbaramoya@cne.gob.ec</t>
  </si>
  <si>
    <t>juanloza@cne.gob.ec</t>
  </si>
  <si>
    <t>sergiocoronel@cne.gob.ec</t>
  </si>
  <si>
    <t>andresnavas@cne.gob.ec</t>
  </si>
  <si>
    <t>ninarodriguez@cne.gob.ec</t>
  </si>
  <si>
    <t>isabelalvarado@cne.gob.ec</t>
  </si>
  <si>
    <t>monicaangulo@cne.gob.ec</t>
  </si>
  <si>
    <t>pablofranco@cne.gob.ec</t>
  </si>
  <si>
    <t>elenafreire@cne.gob.ec</t>
  </si>
  <si>
    <t>camilarueda@cne.gob.ec</t>
  </si>
  <si>
    <t>santiagorodriguez@cne.gob.ec</t>
  </si>
  <si>
    <t>davidcañas@cne.gob.ec</t>
  </si>
  <si>
    <t>mishellesparza@cne.gob.ec</t>
  </si>
  <si>
    <t>ivannamora@cne.gob.ec</t>
  </si>
  <si>
    <t>estebanrueda@cne.gob.ec</t>
  </si>
  <si>
    <t>diegovinueza@cne.gob.ec</t>
  </si>
  <si>
    <t>alvaroyanez@cne.gob.ec</t>
  </si>
  <si>
    <t>jorgetello@cne.gob.ec</t>
  </si>
  <si>
    <t>alexvaldez@cne.gob.ec</t>
  </si>
  <si>
    <t>analarraga@cne.gob.ec</t>
  </si>
  <si>
    <t>guisellaarcos@cne.gob.ec</t>
  </si>
  <si>
    <t>israelandrade@cne.gob.ec</t>
  </si>
  <si>
    <t>enmavargas@cne.gob.ec</t>
  </si>
  <si>
    <t>cristiansolorzano@cne.gob.ec</t>
  </si>
  <si>
    <t>pablosanchez@cne.gob.ec</t>
  </si>
  <si>
    <t>nathalymena@cne.gob.ec</t>
  </si>
  <si>
    <t>gettysandoval@cne.gob.ec</t>
  </si>
  <si>
    <t>nellycarrera@cne.gob.ec</t>
  </si>
  <si>
    <t>domenicazuñiga@cne.gob.ec</t>
  </si>
  <si>
    <t>erikahoyos@cne.gob.ec</t>
  </si>
  <si>
    <t>gustavoguachamin@cne.gob.ec</t>
  </si>
  <si>
    <t>delguatemal@cne.gob.ec</t>
  </si>
  <si>
    <t>gonzalezcabrera@cne.gob.ec</t>
  </si>
  <si>
    <t>oscarcadena@cne.gob.ec</t>
  </si>
  <si>
    <t>mariaalta@cne.gob.ec</t>
  </si>
  <si>
    <t>hernandoherrera@cne.gob.ec</t>
  </si>
  <si>
    <t>arianavalarezo@cne.gob.ec</t>
  </si>
  <si>
    <t>cecibelbilbao@cne.gob.ec</t>
  </si>
  <si>
    <t>martharodriguez@cne.gob.ec</t>
  </si>
  <si>
    <t>angelbayas@cne.gob.ec</t>
  </si>
  <si>
    <t>lozanoatupaña@cne.gob.ec</t>
  </si>
  <si>
    <t>anabelespin@cne.gob.ec</t>
  </si>
  <si>
    <t>camilaflores@cne.gob.ec</t>
  </si>
  <si>
    <t>andreamoreno@cne.gob.ec</t>
  </si>
  <si>
    <t>luiscampues@cne.gob.ec</t>
  </si>
  <si>
    <t>paulmoreano@cne.gob.ec</t>
  </si>
  <si>
    <t>giovannaaviles@cne.gob.ec</t>
  </si>
  <si>
    <t>gabrielareinoso@cne.gob.ec</t>
  </si>
  <si>
    <t>wendyarmas@cne.gob.ec</t>
  </si>
  <si>
    <t>gabrielsolano@cne.gob.ec</t>
  </si>
  <si>
    <t>cristiancachipuendo@cne.gob.ec</t>
  </si>
  <si>
    <t>angelabaldeon@cne.gob.ec</t>
  </si>
  <si>
    <t>melizamendoza@cne.gob.ec</t>
  </si>
  <si>
    <t>jessicaverdezoto@cne.gob.ec</t>
  </si>
  <si>
    <t>dianaherrera@cne.gob.ec</t>
  </si>
  <si>
    <t>angellycardenas@cne.gob.ec</t>
  </si>
  <si>
    <t>juanlopez@cne.gob.ec</t>
  </si>
  <si>
    <t>ligiaabalco@cne.gob.ec</t>
  </si>
  <si>
    <t>andreasoria@cne.gob.ec</t>
  </si>
  <si>
    <t>renataturner@cne.gob.ec</t>
  </si>
  <si>
    <t>esthertsakimp@cne.gob.ec</t>
  </si>
  <si>
    <t>andresmoncayo@cne.gob.ec</t>
  </si>
  <si>
    <t>juancardenas@cne.gob.ec</t>
  </si>
  <si>
    <t>liasalgado@cne.gob.ec</t>
  </si>
  <si>
    <t>isaaccuaran@cne.gob.ec</t>
  </si>
  <si>
    <t>samiainuca@cne.gob.ec</t>
  </si>
  <si>
    <t>mariacastro@cne.gob.ec</t>
  </si>
  <si>
    <t>dianamijas@cne.gob.ec</t>
  </si>
  <si>
    <t>anasarabia@cne.gob.ec</t>
  </si>
  <si>
    <t>nataliatorres@cne.gob.ec</t>
  </si>
  <si>
    <t>wilsonnaranjo@cne.gob.ec</t>
  </si>
  <si>
    <t>rodrigogarcia@cne.gob.ec</t>
  </si>
  <si>
    <t>cesarmendez@cne.gob.ec</t>
  </si>
  <si>
    <t>anthonyzapata@cne.gob.ec</t>
  </si>
  <si>
    <t>editachica@cne.gob.ec</t>
  </si>
  <si>
    <t>luisbravo@cne.gob.ec</t>
  </si>
  <si>
    <t>juangonzalez@cne.gob.ec</t>
  </si>
  <si>
    <t>katherineescobar@cne.gob.ec</t>
  </si>
  <si>
    <t>fernandomoya@cne.gob.ec</t>
  </si>
  <si>
    <t>jessicacharco@cne.gob.ec</t>
  </si>
  <si>
    <t>edisonbarriga@cne.gob.ec</t>
  </si>
  <si>
    <t>lizbethchamorro@cne.gob.ec</t>
  </si>
  <si>
    <t>hectorarroyo@cne.gob.ec</t>
  </si>
  <si>
    <t>dunniasanchez@cne.gob.ec</t>
  </si>
  <si>
    <t>gabrielgarcia@cne.gob.ec</t>
  </si>
  <si>
    <t>jorgemuñoz@cne.gob.ec</t>
  </si>
  <si>
    <t>estefaniaron@cne.gob.ec</t>
  </si>
  <si>
    <t>wilterjacome@cne.gob.ec</t>
  </si>
  <si>
    <t>vilmalaica@cne.gob.ec</t>
  </si>
  <si>
    <t>gonzalovargas@cne.gob.ec</t>
  </si>
  <si>
    <t>carlosandrango@cne.gob.ec</t>
  </si>
  <si>
    <t>geraldineidrovo@cne.gob.ec</t>
  </si>
  <si>
    <t>dennislegña@cne.gob.ec</t>
  </si>
  <si>
    <t>GARCIA MATEUS ERICK WLADIMIR</t>
  </si>
  <si>
    <t>GALLARDO SOSA FREDDY GUSTAVO</t>
  </si>
  <si>
    <t>CAMPAÑA MOREIRA DAVID ISAIAS</t>
  </si>
  <si>
    <t>NOBOA ESPINOZA LUIS ANTONIO</t>
  </si>
  <si>
    <t>BENDE ESPAÑA SANDOR IVAN</t>
  </si>
  <si>
    <t>VERDEZOTO CHIRAU ANGELA GABRIELA</t>
  </si>
  <si>
    <t>CHAVEZ PEREZ JORGE ROLANDO</t>
  </si>
  <si>
    <t>QUINTANILLA GONZALEZ EDISON OMAR</t>
  </si>
  <si>
    <t>VILLARREAL CADENA MARIA HELENA</t>
  </si>
  <si>
    <t>PROAÑO DELGADO NAPOLEON ANDRES</t>
  </si>
  <si>
    <t>CASTILLO MARTINEZ DANIELA VIVIANA</t>
  </si>
  <si>
    <t>erickgarcia@cne.gob.ec</t>
  </si>
  <si>
    <t>freddygallardo@cne.gob.ec</t>
  </si>
  <si>
    <t>davidcampaña@cne.gob.ec</t>
  </si>
  <si>
    <t>luisnoboa@cne.gob.ec</t>
  </si>
  <si>
    <t>sandorbende@cne.gob.ec</t>
  </si>
  <si>
    <t>angelaverdezoto@cne.gob.ec</t>
  </si>
  <si>
    <t>jorgechavez@cne.gob.ec</t>
  </si>
  <si>
    <t>edisonquintanilla@cne.gob.ec</t>
  </si>
  <si>
    <t>mariavillarreal@cne.gob.ec</t>
  </si>
  <si>
    <t>napoleonproaño@cne.gob.ec</t>
  </si>
  <si>
    <t>danielacastillo@cne.gob.ec</t>
  </si>
  <si>
    <t>CISNEROS MORAN LENIN JAVIER</t>
  </si>
  <si>
    <t>MOROCHO AVILA DARIO GABRIEL</t>
  </si>
  <si>
    <t>CHIRIBOGA MARTINEZ DANIEL FERNANDO</t>
  </si>
  <si>
    <t>ARIAS SORIA MARCO ROLANDO</t>
  </si>
  <si>
    <t>CANTOS BUENO GUIDO JANDRY</t>
  </si>
  <si>
    <t>MORA FLORES ANDREA ALEJANDRA</t>
  </si>
  <si>
    <t>INAPANTA MENDEZ ROBERT ABEL</t>
  </si>
  <si>
    <t>CARRILLO MORENO JORGE FABIAN</t>
  </si>
  <si>
    <t>lenincisneros@cne.gob.ec</t>
  </si>
  <si>
    <t>dariomorocho@cne.gob.ec</t>
  </si>
  <si>
    <t>danielchiriboga@cne.gob.ec</t>
  </si>
  <si>
    <t>marcoarias@cne.gob.ec</t>
  </si>
  <si>
    <t>guidocantos@cne.gob.ec</t>
  </si>
  <si>
    <t>andreamora@cne.gob.ec</t>
  </si>
  <si>
    <t>robertinapanta@cne.gob.ec</t>
  </si>
  <si>
    <t>jorgecarrillo@cne.gob.ec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</si>
</sst>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1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1" fontId="10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0" borderId="1" xfId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5" borderId="2" xfId="1" applyFill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spaldo%20German%20Chano\CNE%202024\DISTRIBUTIVO%20PERSONAL%20LOTAIP%20MAYO2024.xlsx" TargetMode="External"/><Relationship Id="rId1" Type="http://schemas.openxmlformats.org/officeDocument/2006/relationships/externalLinkPath" Target="/Respaldo%20German%20Chano/CNE%202024/DISTRIBUTIVO%20PERSONAL%20LOTAIP%20MAY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V2" t="str">
            <v>VALLEJO VASQUEZ SANTIAGO</v>
          </cell>
          <cell r="W2" t="str">
            <v>VALLEJO VASQUEZ SANTIAGO</v>
          </cell>
          <cell r="X2" t="str">
            <v>140</v>
          </cell>
          <cell r="Y2" t="str">
            <v>PICHINCHA</v>
          </cell>
          <cell r="Z2" t="str">
            <v>QUITO</v>
          </cell>
          <cell r="AA2" t="str">
            <v>1701</v>
          </cell>
          <cell r="AB2" t="str">
            <v>CDE016</v>
          </cell>
          <cell r="AC2" t="str">
            <v>SECRETARIO GENERAL</v>
          </cell>
          <cell r="AD2" t="str">
            <v/>
          </cell>
          <cell r="AE2" t="str">
            <v/>
          </cell>
          <cell r="AF2" t="str">
            <v>7</v>
          </cell>
          <cell r="AG2" t="str">
            <v>SECRETARIA GENERAL</v>
          </cell>
        </row>
        <row r="3">
          <cell r="V3" t="str">
            <v>YCAZA VINUEZA OSWALDO FIDEL</v>
          </cell>
          <cell r="W3" t="str">
            <v>YCAZA VINUEZA OSWALDO FIDEL</v>
          </cell>
          <cell r="X3" t="str">
            <v>35</v>
          </cell>
          <cell r="Y3" t="str">
            <v>PICHINCHA</v>
          </cell>
          <cell r="Z3" t="str">
            <v>QUITO</v>
          </cell>
          <cell r="AA3" t="str">
            <v>1701</v>
          </cell>
          <cell r="AB3" t="str">
            <v>CNE002</v>
          </cell>
          <cell r="AC3" t="str">
            <v>COORDINADOR NACIONAL TECNICO DE PROCESOS DE PARTICIPACION POLITICA</v>
          </cell>
          <cell r="AD3" t="str">
            <v/>
          </cell>
          <cell r="AE3" t="str">
            <v/>
          </cell>
          <cell r="AF3" t="str">
            <v>4</v>
          </cell>
          <cell r="AG3" t="str">
            <v>COORDINACION NACIONAL TECNICA DE PARTICIPACION POLITICA</v>
          </cell>
        </row>
        <row r="4">
          <cell r="V4" t="str">
            <v>PITA GARCIA FERNANDO ENRIQUE</v>
          </cell>
          <cell r="W4" t="str">
            <v>PITA GARCIA FERNANDO ENRIQUE</v>
          </cell>
          <cell r="X4" t="str">
            <v>25</v>
          </cell>
          <cell r="Y4" t="str">
            <v>PICHINCHA</v>
          </cell>
          <cell r="Z4" t="str">
            <v>QUITO</v>
          </cell>
          <cell r="AA4" t="str">
            <v>1701</v>
          </cell>
          <cell r="AB4" t="str">
            <v>MR007</v>
          </cell>
          <cell r="AC4" t="str">
            <v>CONSEJERO</v>
          </cell>
          <cell r="AD4" t="str">
            <v>723</v>
          </cell>
          <cell r="AE4" t="str">
            <v>CONSEJERO ELECTORAL</v>
          </cell>
          <cell r="AF4" t="str">
            <v>1.3</v>
          </cell>
          <cell r="AG4" t="str">
            <v>VICEPRESIDENCIA ING. ENRIQUE PITA</v>
          </cell>
        </row>
        <row r="5">
          <cell r="V5" t="str">
            <v>NAJERA MOREIRA MERIDA ELENA</v>
          </cell>
          <cell r="W5" t="str">
            <v>NAJERA MOREIRA MERIDA ELENA</v>
          </cell>
          <cell r="X5" t="str">
            <v>10</v>
          </cell>
          <cell r="Y5" t="str">
            <v>PICHINCHA</v>
          </cell>
          <cell r="Z5" t="str">
            <v>QUITO</v>
          </cell>
          <cell r="AA5" t="str">
            <v>1701</v>
          </cell>
          <cell r="AB5" t="str">
            <v>MR007</v>
          </cell>
          <cell r="AC5" t="str">
            <v>CONSEJERO</v>
          </cell>
          <cell r="AD5" t="str">
            <v>723</v>
          </cell>
          <cell r="AE5" t="str">
            <v>CONSEJERO ELECTORAL</v>
          </cell>
          <cell r="AF5" t="str">
            <v>1.1</v>
          </cell>
          <cell r="AG5" t="str">
            <v>CONSEJERIA DRA. ELENA NAJERA</v>
          </cell>
        </row>
        <row r="6">
          <cell r="V6" t="str">
            <v>ACERO LANCHIMBA ESTHELA LILIANA</v>
          </cell>
          <cell r="W6" t="str">
            <v>ACERO LANCHIMBA ESTHELA LILIANA</v>
          </cell>
          <cell r="X6" t="str">
            <v>15</v>
          </cell>
          <cell r="Y6" t="str">
            <v>PICHINCHA</v>
          </cell>
          <cell r="Z6" t="str">
            <v>QUITO</v>
          </cell>
          <cell r="AA6" t="str">
            <v>1701</v>
          </cell>
          <cell r="AB6" t="str">
            <v>MR007</v>
          </cell>
          <cell r="AC6" t="str">
            <v>CONSEJERO</v>
          </cell>
          <cell r="AD6" t="str">
            <v>723</v>
          </cell>
          <cell r="AE6" t="str">
            <v>CONSEJERO ELECTORAL</v>
          </cell>
          <cell r="AF6" t="str">
            <v>1.4</v>
          </cell>
          <cell r="AG6" t="str">
            <v>CONSEJERIA  ING. ESTHELA ACERO</v>
          </cell>
        </row>
        <row r="7">
          <cell r="V7" t="str">
            <v>CABRERA ZURITA JOSE RICARDO</v>
          </cell>
          <cell r="W7" t="str">
            <v>CABRERA ZURITA JOSE RICARDO</v>
          </cell>
          <cell r="X7" t="str">
            <v>20</v>
          </cell>
          <cell r="Y7" t="str">
            <v>PICHINCHA</v>
          </cell>
          <cell r="Z7" t="str">
            <v>QUITO</v>
          </cell>
          <cell r="AA7" t="str">
            <v>1701</v>
          </cell>
          <cell r="AB7" t="str">
            <v>MR007</v>
          </cell>
          <cell r="AC7" t="str">
            <v>CONSEJERO</v>
          </cell>
          <cell r="AD7" t="str">
            <v>723</v>
          </cell>
          <cell r="AE7" t="str">
            <v>CONSEJERO ELECTORAL</v>
          </cell>
          <cell r="AF7" t="str">
            <v>01.2</v>
          </cell>
          <cell r="AG7" t="str">
            <v>CONSEJERIA  ING. JOSÉ CABRERA</v>
          </cell>
        </row>
        <row r="8">
          <cell r="V8" t="str">
            <v>ATAMAINT WAMPUTSAR SHIRAM DIANA</v>
          </cell>
          <cell r="W8" t="str">
            <v>ATAMAINT WAMPUTSAR SHIRAM DIANA</v>
          </cell>
          <cell r="X8" t="str">
            <v>5</v>
          </cell>
          <cell r="Y8" t="str">
            <v>PICHINCHA</v>
          </cell>
          <cell r="Z8" t="str">
            <v>QUITO</v>
          </cell>
          <cell r="AA8" t="str">
            <v>1701</v>
          </cell>
          <cell r="AB8" t="str">
            <v>MR007</v>
          </cell>
          <cell r="AC8" t="str">
            <v>CONSEJERO</v>
          </cell>
          <cell r="AD8" t="str">
            <v>2306</v>
          </cell>
          <cell r="AE8" t="str">
            <v>PRESIDENTE</v>
          </cell>
          <cell r="AF8" t="str">
            <v>01</v>
          </cell>
          <cell r="AG8" t="str">
            <v>PRESIDENCIA ING. DIANA ATAMAINT</v>
          </cell>
        </row>
        <row r="9">
          <cell r="V9" t="str">
            <v>VACA BATALLAS ENRIQUE ALEJANDRO</v>
          </cell>
          <cell r="W9" t="str">
            <v>VACA BATALLAS ENRIQUE ALEJANDRO</v>
          </cell>
          <cell r="X9" t="str">
            <v>905</v>
          </cell>
          <cell r="Y9" t="str">
            <v>PICHINCHA</v>
          </cell>
          <cell r="Z9" t="str">
            <v>QUITO</v>
          </cell>
          <cell r="AA9" t="str">
            <v>1701</v>
          </cell>
          <cell r="AB9" t="str">
            <v>CNE185</v>
          </cell>
          <cell r="AC9" t="str">
            <v>DIRECTOR NACIONAL DE SEGUIMIENTO Y GESTION DE LA CALIDAD</v>
          </cell>
          <cell r="AD9" t="str">
            <v/>
          </cell>
          <cell r="AE9" t="str">
            <v/>
          </cell>
          <cell r="AF9" t="str">
            <v>2.2.2</v>
          </cell>
          <cell r="AG9" t="str">
            <v>DIRECCION NACIONAL DE SEGUIMIENTO Y GESTION DE LA CALIDAD</v>
          </cell>
        </row>
        <row r="10">
          <cell r="V10" t="str">
            <v>MUÑOZ BARREZUETA EDMO ALEJANDRO</v>
          </cell>
          <cell r="W10" t="str">
            <v>MUÑOZ BARREZUETA EDMO ALEJANDRO</v>
          </cell>
          <cell r="X10" t="str">
            <v>665</v>
          </cell>
          <cell r="Y10" t="str">
            <v>PICHINCHA</v>
          </cell>
          <cell r="Z10" t="str">
            <v>QUITO</v>
          </cell>
          <cell r="AA10" t="str">
            <v>1701</v>
          </cell>
          <cell r="AB10" t="str">
            <v>CNE006</v>
          </cell>
          <cell r="AC10" t="str">
            <v>DIRECTOR DE PROCESOS EN EL EXTERIOR</v>
          </cell>
          <cell r="AD10" t="str">
            <v/>
          </cell>
          <cell r="AE10" t="str">
            <v/>
          </cell>
          <cell r="AF10" t="str">
            <v>3.3</v>
          </cell>
          <cell r="AG10" t="str">
            <v>DIRECCION DE PROCESOS EN EL EXTERIOR</v>
          </cell>
        </row>
        <row r="11">
          <cell r="V11" t="str">
            <v>DE LA CADENA FLORES NESTOR EDUARDO</v>
          </cell>
          <cell r="W11" t="str">
            <v>DE LA CADENA FLORES NESTOR EDUARDO</v>
          </cell>
          <cell r="X11" t="str">
            <v>875</v>
          </cell>
          <cell r="Y11" t="str">
            <v>PICHINCHA</v>
          </cell>
          <cell r="Z11" t="str">
            <v>QUITO</v>
          </cell>
          <cell r="AA11" t="str">
            <v>1701</v>
          </cell>
          <cell r="AB11" t="str">
            <v>CNE182</v>
          </cell>
          <cell r="AC11" t="str">
            <v>DIRECTOR NACIONAL DE SISTEMAS E INFORMATICA ELECTORAL</v>
          </cell>
          <cell r="AD11" t="str">
            <v>3954</v>
          </cell>
          <cell r="AE11" t="str">
            <v>DIRECTOR NACIONAL DE INFORMATICA</v>
          </cell>
          <cell r="AF11" t="str">
            <v>5.1</v>
          </cell>
          <cell r="AG11" t="str">
            <v>DIRECCION NACIONAL DE SISTEMAS E INFORMATICA ELECTORAL</v>
          </cell>
        </row>
        <row r="12">
          <cell r="V12" t="str">
            <v>BONIFAZ NIETO LUIS EDUARDO</v>
          </cell>
          <cell r="W12" t="str">
            <v>BONIFAZ NIETO LUIS EDUARDO</v>
          </cell>
          <cell r="X12" t="str">
            <v>950</v>
          </cell>
          <cell r="Y12" t="str">
            <v>PICHINCHA</v>
          </cell>
          <cell r="Z12" t="str">
            <v>QUITO</v>
          </cell>
          <cell r="AA12" t="str">
            <v>1701</v>
          </cell>
          <cell r="AB12" t="str">
            <v>CNE003</v>
          </cell>
          <cell r="AC12" t="str">
            <v>DIRECTOR NACIONAL DE LOGISTICA</v>
          </cell>
          <cell r="AD12" t="str">
            <v>3909</v>
          </cell>
          <cell r="AE12" t="str">
            <v>DIRECTOR NACIONAL DE OPERACIONES Y LOGISTICA</v>
          </cell>
          <cell r="AF12" t="str">
            <v>3.2</v>
          </cell>
          <cell r="AG12" t="str">
            <v>DIRECCION NACIONAL DE LOGISTICA</v>
          </cell>
        </row>
        <row r="13">
          <cell r="V13" t="str">
            <v>ROJAS VALLEJO JESSICA PAOLA</v>
          </cell>
          <cell r="W13" t="str">
            <v>ROJAS VALLEJO JESSICA PAOLA</v>
          </cell>
          <cell r="X13" t="str">
            <v>945</v>
          </cell>
          <cell r="Y13" t="str">
            <v>PICHINCHA</v>
          </cell>
          <cell r="Z13" t="str">
            <v>QUITO</v>
          </cell>
          <cell r="AA13" t="str">
            <v>1701</v>
          </cell>
          <cell r="AB13" t="str">
            <v>NS2027</v>
          </cell>
          <cell r="AC13" t="str">
            <v>DIRECTOR NACIONAL ADMINISTRATIVO</v>
          </cell>
          <cell r="AD13" t="str">
            <v/>
          </cell>
          <cell r="AE13" t="str">
            <v/>
          </cell>
          <cell r="AF13" t="str">
            <v>2.3.1</v>
          </cell>
          <cell r="AG13" t="str">
            <v>DIRECCION NACIONAL ADMINISTRATIVA</v>
          </cell>
        </row>
        <row r="14">
          <cell r="V14" t="str">
            <v>ESTRELLA MOREIRA SOFIA BELEN</v>
          </cell>
          <cell r="W14" t="str">
            <v>ESTRELLA MOREIRA SOFIA BELEN</v>
          </cell>
          <cell r="X14" t="str">
            <v>990</v>
          </cell>
          <cell r="Y14" t="str">
            <v>PICHINCHA</v>
          </cell>
          <cell r="Z14" t="str">
            <v>QUITO</v>
          </cell>
          <cell r="AA14" t="str">
            <v>1701</v>
          </cell>
          <cell r="AB14" t="str">
            <v>CNE025</v>
          </cell>
          <cell r="AC14" t="str">
            <v>DIRECTOR NACIONAL DE ESTADISTICA</v>
          </cell>
          <cell r="AD14" t="str">
            <v/>
          </cell>
          <cell r="AE14" t="str">
            <v/>
          </cell>
          <cell r="AF14" t="str">
            <v>3.6</v>
          </cell>
          <cell r="AG14" t="str">
            <v>DIRECCION NACIONAL DE ESTADISTICA</v>
          </cell>
        </row>
        <row r="15">
          <cell r="V15" t="str">
            <v>ORDOÑEZ ALVARADO TANIA ELIZABETH</v>
          </cell>
          <cell r="W15" t="str">
            <v>ORDOÑEZ ALVARADO TANIA ELIZABETH</v>
          </cell>
          <cell r="X15" t="str">
            <v>975</v>
          </cell>
          <cell r="Y15" t="str">
            <v>PICHINCHA</v>
          </cell>
          <cell r="Z15" t="str">
            <v>QUITO</v>
          </cell>
          <cell r="AA15" t="str">
            <v>1701</v>
          </cell>
          <cell r="AB15" t="str">
            <v>CNE180</v>
          </cell>
          <cell r="AC15" t="str">
            <v>DIRECTOR NACIONAL DE DESARROLLO DE PRODUCTOS Y SERVICIOS INFORMATICOS ELECTORALES</v>
          </cell>
          <cell r="AD15" t="str">
            <v/>
          </cell>
          <cell r="AE15" t="str">
            <v/>
          </cell>
          <cell r="AF15" t="str">
            <v>6.1</v>
          </cell>
          <cell r="AG15" t="str">
            <v>DIRECCION NACIONAL DE DESARROLLO DE PRODUCTOS Y SERVICIOS INFORMATIVOS ELECTORALES</v>
          </cell>
        </row>
        <row r="16">
          <cell r="V16" t="str">
            <v>PONCE CADENA LENIN PAOLO</v>
          </cell>
          <cell r="W16" t="str">
            <v>PONCE CADENA LENIN PAOLO</v>
          </cell>
          <cell r="X16" t="str">
            <v>970</v>
          </cell>
          <cell r="Y16" t="str">
            <v>PICHINCHA</v>
          </cell>
          <cell r="Z16" t="str">
            <v>QUITO</v>
          </cell>
          <cell r="AA16" t="str">
            <v>1701</v>
          </cell>
          <cell r="AB16" t="str">
            <v>CNE181</v>
          </cell>
          <cell r="AC16" t="str">
            <v>DIRECTOR NACIONAL DE ANALISIS POLITICO Y DIFUSION ELECTORAL</v>
          </cell>
          <cell r="AD16" t="str">
            <v/>
          </cell>
          <cell r="AE16" t="str">
            <v/>
          </cell>
          <cell r="AF16" t="str">
            <v>6.2</v>
          </cell>
          <cell r="AG16" t="str">
            <v>DIRECCION NACIONAL DE ANALISIS POLITICO Y DIFUSION ELECTORAL</v>
          </cell>
        </row>
        <row r="17">
          <cell r="V17" t="str">
            <v>GUANOTUÑA UMAJINGA DIEGO RODRIGO</v>
          </cell>
          <cell r="W17" t="str">
            <v>GUANOTUÑA UMAJINGA DIEGO RODRIGO</v>
          </cell>
          <cell r="X17" t="str">
            <v>860</v>
          </cell>
          <cell r="Y17" t="str">
            <v>PICHINCHA</v>
          </cell>
          <cell r="Z17" t="str">
            <v>QUITO</v>
          </cell>
          <cell r="AA17" t="str">
            <v>1701</v>
          </cell>
          <cell r="AB17" t="str">
            <v>CNE004</v>
          </cell>
          <cell r="AC17" t="str">
            <v>DIRECTOR NACIONAL DE CAPACITACION ELECTORAL</v>
          </cell>
          <cell r="AD17" t="str">
            <v/>
          </cell>
          <cell r="AE17" t="str">
            <v/>
          </cell>
          <cell r="AF17" t="str">
            <v>3.5</v>
          </cell>
          <cell r="AG17" t="str">
            <v>DIRECCION NACIONAL DE CAPACITACION ELECTORAL</v>
          </cell>
        </row>
        <row r="18">
          <cell r="V18" t="str">
            <v>ESPINOSA VILLARREAL HECTOR EFREN</v>
          </cell>
          <cell r="W18" t="str">
            <v>ESPINOSA VILLARREAL HECTOR EFREN</v>
          </cell>
          <cell r="X18" t="str">
            <v>850</v>
          </cell>
          <cell r="Y18" t="str">
            <v>PICHINCHA</v>
          </cell>
          <cell r="Z18" t="str">
            <v>QUITO</v>
          </cell>
          <cell r="AA18" t="str">
            <v>1701</v>
          </cell>
          <cell r="AB18" t="str">
            <v>CNE026</v>
          </cell>
          <cell r="AC18" t="str">
            <v>DIRECTOR NACIONAL DE REGISTRO ELECTORAL</v>
          </cell>
          <cell r="AD18" t="str">
            <v/>
          </cell>
          <cell r="AE18" t="str">
            <v/>
          </cell>
          <cell r="AF18" t="str">
            <v>3.4</v>
          </cell>
          <cell r="AG18" t="str">
            <v>DIRECCION NACIONAL DE REGISTRO ELECTORAL</v>
          </cell>
        </row>
        <row r="19">
          <cell r="V19" t="str">
            <v>PEÑA ALDAZ MARCO ANTONIO</v>
          </cell>
          <cell r="W19" t="str">
            <v>PEÑA ALDAZ MARCO ANTONIO</v>
          </cell>
          <cell r="X19" t="str">
            <v>815</v>
          </cell>
          <cell r="Y19" t="str">
            <v>PICHINCHA</v>
          </cell>
          <cell r="Z19" t="str">
            <v>QUITO</v>
          </cell>
          <cell r="AA19" t="str">
            <v>1701</v>
          </cell>
          <cell r="AB19" t="str">
            <v>CNE008</v>
          </cell>
          <cell r="AC19" t="str">
            <v>DIRECTOR NACIONAL DE PROMOCION ELECTORAL</v>
          </cell>
          <cell r="AD19" t="str">
            <v>1239</v>
          </cell>
          <cell r="AE19" t="str">
            <v>DIRECTOR NACIONAL</v>
          </cell>
          <cell r="AF19" t="str">
            <v>4.2</v>
          </cell>
          <cell r="AG19" t="str">
            <v>DIRECCION NACIONAL DE PROMOCION ELECTORAL</v>
          </cell>
        </row>
        <row r="20">
          <cell r="V20" t="str">
            <v>ORTIZ VARELA LENIN FABIAN</v>
          </cell>
          <cell r="W20" t="str">
            <v>ORTIZ VARELA LENIN FABIAN</v>
          </cell>
          <cell r="X20" t="str">
            <v>795</v>
          </cell>
          <cell r="Y20" t="str">
            <v>PICHINCHA</v>
          </cell>
          <cell r="Z20" t="str">
            <v>QUITO</v>
          </cell>
          <cell r="AA20" t="str">
            <v>1701</v>
          </cell>
          <cell r="AB20" t="str">
            <v>CNE007</v>
          </cell>
          <cell r="AC20" t="str">
            <v>DIRECTOR NACIONAL DE ORGANIZACIONES POLITICAS</v>
          </cell>
          <cell r="AD20" t="str">
            <v/>
          </cell>
          <cell r="AE20" t="str">
            <v/>
          </cell>
          <cell r="AF20" t="str">
            <v>4.1</v>
          </cell>
          <cell r="AG20" t="str">
            <v>DIRECCION NACIONAL DE ORGANIZACIONES POLITICAS</v>
          </cell>
        </row>
        <row r="21">
          <cell r="V21" t="str">
            <v>MOSCOSO CHIRIBOGA ANDRES FERNANDO</v>
          </cell>
          <cell r="W21" t="str">
            <v>MOSCOSO CHIRIBOGA ANDRES FERNANDO</v>
          </cell>
          <cell r="X21" t="str">
            <v>965</v>
          </cell>
          <cell r="Y21" t="str">
            <v>PICHINCHA</v>
          </cell>
          <cell r="Z21" t="str">
            <v>QUITO</v>
          </cell>
          <cell r="AA21" t="str">
            <v>1701</v>
          </cell>
          <cell r="AB21" t="str">
            <v>SERCOP78</v>
          </cell>
          <cell r="AC21" t="str">
            <v>DIRECTOR NACIONAL DE PLANIFICACION Y PROYECTOS</v>
          </cell>
          <cell r="AD21" t="str">
            <v/>
          </cell>
          <cell r="AE21" t="str">
            <v/>
          </cell>
          <cell r="AF21" t="str">
            <v>2.2.1</v>
          </cell>
          <cell r="AG21" t="str">
            <v>DIRECCION NACIONAL DE PLANIFICACION Y PROYECTOS</v>
          </cell>
        </row>
        <row r="22">
          <cell r="V22" t="str">
            <v>ENDARA MUÑOZ DANNY JORGE</v>
          </cell>
          <cell r="W22" t="str">
            <v>ENDARA MUÑOZ DANNY JORGE</v>
          </cell>
          <cell r="X22" t="str">
            <v>955</v>
          </cell>
          <cell r="Y22" t="str">
            <v>PICHINCHA</v>
          </cell>
          <cell r="Z22" t="str">
            <v>QUITO</v>
          </cell>
          <cell r="AA22" t="str">
            <v>1701</v>
          </cell>
          <cell r="AB22" t="str">
            <v>NS2028</v>
          </cell>
          <cell r="AC22" t="str">
            <v>DIRECTOR NACIONAL FINANCIERO</v>
          </cell>
          <cell r="AD22" t="str">
            <v/>
          </cell>
          <cell r="AE22" t="str">
            <v/>
          </cell>
          <cell r="AF22" t="str">
            <v>2.3.2</v>
          </cell>
          <cell r="AG22" t="str">
            <v>DIRECCION NACIONAL FINANCIERA</v>
          </cell>
        </row>
        <row r="23">
          <cell r="V23" t="str">
            <v>FAJARDO GALLARDO JANETH JACQUELINE</v>
          </cell>
          <cell r="W23" t="str">
            <v>FAJARDO GALLARDO JANETH JACQUELINE</v>
          </cell>
          <cell r="X23" t="str">
            <v>900</v>
          </cell>
          <cell r="Y23" t="str">
            <v>PICHINCHA</v>
          </cell>
          <cell r="Z23" t="str">
            <v>QUITO</v>
          </cell>
          <cell r="AA23" t="str">
            <v>1701</v>
          </cell>
          <cell r="AB23" t="str">
            <v>NS2029</v>
          </cell>
          <cell r="AC23" t="str">
            <v>DIRECTOR NACIONAL DE TALENTO HUMANO</v>
          </cell>
          <cell r="AD23" t="str">
            <v/>
          </cell>
          <cell r="AE23" t="str">
            <v/>
          </cell>
          <cell r="AF23" t="str">
            <v>2.3.3</v>
          </cell>
          <cell r="AG23" t="str">
            <v>DIRECCION NACIONAL DE TALENTO HUMANO</v>
          </cell>
        </row>
        <row r="24">
          <cell r="V24" t="str">
            <v>AGUILAR CACHIMUEL GERMAN FRANCISCO</v>
          </cell>
          <cell r="W24" t="str">
            <v>AGUILAR CACHIMUEL GERMAN FRANCISCO</v>
          </cell>
          <cell r="X24" t="str">
            <v>890</v>
          </cell>
          <cell r="Y24" t="str">
            <v>PICHINCHA</v>
          </cell>
          <cell r="Z24" t="str">
            <v>QUITO</v>
          </cell>
          <cell r="AA24" t="str">
            <v>1701</v>
          </cell>
          <cell r="AB24" t="str">
            <v>CNE183</v>
          </cell>
          <cell r="AC24" t="str">
            <v>DIRECTOR NACIONAL DE INFRAESTRUCTURA  TECNOLOGICA Y COMUNICACIONES ELECTORALES</v>
          </cell>
          <cell r="AD24" t="str">
            <v/>
          </cell>
          <cell r="AE24" t="str">
            <v/>
          </cell>
          <cell r="AF24" t="str">
            <v>5.2</v>
          </cell>
          <cell r="AG24" t="str">
            <v>DIRECCION NACIONAL DE INFRAESTRUCTURA TECNOLOGICA Y COMUNICACIONES ELECTORALES</v>
          </cell>
        </row>
        <row r="25">
          <cell r="V25" t="str">
            <v>PALACIOS CUADRADO CRISTIAN HERNAN</v>
          </cell>
          <cell r="W25" t="str">
            <v>PALACIOS CUADRADO CRISTIAN HERNAN</v>
          </cell>
          <cell r="X25" t="str">
            <v>885</v>
          </cell>
          <cell r="Y25" t="str">
            <v>PICHINCHA</v>
          </cell>
          <cell r="Z25" t="str">
            <v>QUITO</v>
          </cell>
          <cell r="AA25" t="str">
            <v>1701</v>
          </cell>
          <cell r="AB25" t="str">
            <v>CNE184</v>
          </cell>
          <cell r="AC25" t="str">
            <v>DIRECTOR NACIONAL DE SEGURIDAD Y PROYECTOAS DE TECNOLOGIA INFORMATICA ELECTORALES</v>
          </cell>
          <cell r="AD25" t="str">
            <v/>
          </cell>
          <cell r="AE25" t="str">
            <v/>
          </cell>
          <cell r="AF25" t="str">
            <v>5.3</v>
          </cell>
          <cell r="AG25" t="str">
            <v>DIRECCION NACIONAL DE SEGURIDAD Y PROYECTOS DE TECNOLOGIA INFORMATICA ELECTORALES</v>
          </cell>
        </row>
        <row r="26">
          <cell r="V26" t="str">
            <v>ALBAN JARAMILLO ALFONSO OSWALDO</v>
          </cell>
          <cell r="W26" t="str">
            <v>ALBAN JARAMILLO ALFONSO OSWALDO</v>
          </cell>
          <cell r="X26" t="str">
            <v>685</v>
          </cell>
          <cell r="Y26" t="str">
            <v>PICHINCHA</v>
          </cell>
          <cell r="Z26" t="str">
            <v>QUITO</v>
          </cell>
          <cell r="AA26" t="str">
            <v>1701</v>
          </cell>
          <cell r="AB26" t="str">
            <v>CO812</v>
          </cell>
          <cell r="AC26" t="str">
            <v>ESPECIALISTA ELECTORAL JEFE</v>
          </cell>
          <cell r="AD26" t="str">
            <v>1486</v>
          </cell>
          <cell r="AE26" t="str">
            <v>ESPECIALISTA ELECTORAL JEFE</v>
          </cell>
          <cell r="AF26" t="str">
            <v>5.1</v>
          </cell>
          <cell r="AG26" t="str">
            <v>DIRECCION NACIONAL DE SISTEMAS E INFORMATICA ELECTORAL</v>
          </cell>
        </row>
        <row r="27">
          <cell r="V27" t="str">
            <v>TAEZ MORILLO NELSON RAMIRO</v>
          </cell>
          <cell r="W27" t="str">
            <v>TAEZ MORILLO NELSON RAMIRO</v>
          </cell>
          <cell r="X27" t="str">
            <v>430</v>
          </cell>
          <cell r="Y27" t="str">
            <v>PICHINCHA</v>
          </cell>
          <cell r="Z27" t="str">
            <v>QUITO</v>
          </cell>
          <cell r="AA27" t="str">
            <v>1701</v>
          </cell>
          <cell r="AB27" t="str">
            <v>CO813</v>
          </cell>
          <cell r="AC27" t="str">
            <v>ESPECIALISTA ELECTORAL</v>
          </cell>
          <cell r="AD27" t="str">
            <v>1485</v>
          </cell>
          <cell r="AE27" t="str">
            <v>ESPECIALISTA ELECTORAL</v>
          </cell>
          <cell r="AF27" t="str">
            <v>5.1</v>
          </cell>
          <cell r="AG27" t="str">
            <v>DIRECCION NACIONAL DE SISTEMAS E INFORMATICA ELECTORAL</v>
          </cell>
        </row>
        <row r="28">
          <cell r="V28" t="str">
            <v>CALDERON RUIZ AUGUSTA FERNANDA</v>
          </cell>
          <cell r="W28" t="str">
            <v>CALDERON RUIZ AUGUSTA FERNANDA</v>
          </cell>
          <cell r="X28" t="str">
            <v>690</v>
          </cell>
          <cell r="Y28" t="str">
            <v>PICHINCHA</v>
          </cell>
          <cell r="Z28" t="str">
            <v>QUITO</v>
          </cell>
          <cell r="AA28" t="str">
            <v>1701</v>
          </cell>
          <cell r="AB28" t="str">
            <v>CO813</v>
          </cell>
          <cell r="AC28" t="str">
            <v>ESPECIALISTA ELECTORAL</v>
          </cell>
          <cell r="AD28" t="str">
            <v>1485</v>
          </cell>
          <cell r="AE28" t="str">
            <v>ESPECIALISTA ELECTORAL</v>
          </cell>
          <cell r="AF28" t="str">
            <v>5.1</v>
          </cell>
          <cell r="AG28" t="str">
            <v>DIRECCION NACIONAL DE SISTEMAS E INFORMATICA ELECTORAL</v>
          </cell>
        </row>
        <row r="29">
          <cell r="V29" t="str">
            <v>COELLO CARRILLO MONICA ELIZABETH</v>
          </cell>
          <cell r="W29" t="str">
            <v>COELLO CARRILLO MONICA ELIZABETH</v>
          </cell>
          <cell r="X29" t="str">
            <v>695</v>
          </cell>
          <cell r="Y29" t="str">
            <v>PICHINCHA</v>
          </cell>
          <cell r="Z29" t="str">
            <v>QUITO</v>
          </cell>
          <cell r="AA29" t="str">
            <v>1701</v>
          </cell>
          <cell r="AB29" t="str">
            <v>CO813</v>
          </cell>
          <cell r="AC29" t="str">
            <v>ESPECIALISTA ELECTORAL</v>
          </cell>
          <cell r="AD29" t="str">
            <v>1485</v>
          </cell>
          <cell r="AE29" t="str">
            <v>ESPECIALISTA ELECTORAL</v>
          </cell>
          <cell r="AF29" t="str">
            <v>5.1</v>
          </cell>
          <cell r="AG29" t="str">
            <v>DIRECCION NACIONAL DE SISTEMAS E INFORMATICA ELECTORAL</v>
          </cell>
        </row>
        <row r="30">
          <cell r="V30" t="str">
            <v>SORIA JACOME JOSE MOISES</v>
          </cell>
          <cell r="W30" t="str">
            <v>SORIA JACOME JOSE MOISES</v>
          </cell>
          <cell r="X30" t="str">
            <v>705</v>
          </cell>
          <cell r="Y30" t="str">
            <v>PICHINCHA</v>
          </cell>
          <cell r="Z30" t="str">
            <v>QUITO</v>
          </cell>
          <cell r="AA30" t="str">
            <v>1701</v>
          </cell>
          <cell r="AB30" t="str">
            <v>CO813</v>
          </cell>
          <cell r="AC30" t="str">
            <v>ESPECIALISTA ELECTORAL</v>
          </cell>
          <cell r="AD30" t="str">
            <v>1485</v>
          </cell>
          <cell r="AE30" t="str">
            <v>ESPECIALISTA ELECTORAL</v>
          </cell>
          <cell r="AF30" t="str">
            <v>5.2</v>
          </cell>
          <cell r="AG30" t="str">
            <v>DIRECCION NACIONAL DE INFRAESTRUCTURA TECNOLOGICA Y COMUNICACIONES ELECTORALES</v>
          </cell>
        </row>
        <row r="31">
          <cell r="V31" t="str">
            <v>GALARZA PEREZ ANGEL PATRICIO</v>
          </cell>
          <cell r="W31" t="str">
            <v>GALARZA PEREZ ANGEL PATRICIO</v>
          </cell>
          <cell r="X31" t="str">
            <v>1121</v>
          </cell>
          <cell r="Y31" t="str">
            <v>PICHINCHA</v>
          </cell>
          <cell r="Z31" t="str">
            <v>QUITO</v>
          </cell>
          <cell r="AA31" t="str">
            <v>1701</v>
          </cell>
          <cell r="AB31" t="str">
            <v>CO813</v>
          </cell>
          <cell r="AC31" t="str">
            <v>ESPECIALISTA ELECTORAL</v>
          </cell>
          <cell r="AD31" t="str">
            <v>1485</v>
          </cell>
          <cell r="AE31" t="str">
            <v>ESPECIALISTA ELECTORAL</v>
          </cell>
          <cell r="AF31" t="str">
            <v>5.1</v>
          </cell>
          <cell r="AG31" t="str">
            <v>DIRECCION NACIONAL DE SISTEMAS E INFORMATICA ELECTORAL</v>
          </cell>
        </row>
        <row r="32">
          <cell r="V32" t="str">
            <v>NAVARRETE VALDOSPINOS MARIA AUGUSTA</v>
          </cell>
          <cell r="W32" t="str">
            <v>NAVARRETE VALDOSPINOS MARIA AUGUSTA</v>
          </cell>
          <cell r="X32" t="str">
            <v>800</v>
          </cell>
          <cell r="Y32" t="str">
            <v>PICHINCHA</v>
          </cell>
          <cell r="Z32" t="str">
            <v>QUITO</v>
          </cell>
          <cell r="AA32" t="str">
            <v>1701</v>
          </cell>
          <cell r="AB32" t="str">
            <v>CO813</v>
          </cell>
          <cell r="AC32" t="str">
            <v>ESPECIALISTA ELECTORAL</v>
          </cell>
          <cell r="AD32" t="str">
            <v>1485</v>
          </cell>
          <cell r="AE32" t="str">
            <v>ESPECIALISTA ELECTORAL</v>
          </cell>
          <cell r="AF32" t="str">
            <v>6.2</v>
          </cell>
          <cell r="AG32" t="str">
            <v>DIRECCION NACIONAL DE ANALISIS POLITICO Y DIFUSION ELECTORAL</v>
          </cell>
        </row>
        <row r="33">
          <cell r="V33" t="str">
            <v>QUISHPE LOGACHO WILLANS LUIS</v>
          </cell>
          <cell r="W33" t="str">
            <v>QUISHPE LOGACHO WILLANS LUIS</v>
          </cell>
          <cell r="X33" t="str">
            <v>700</v>
          </cell>
          <cell r="Y33" t="str">
            <v>PICHINCHA</v>
          </cell>
          <cell r="Z33" t="str">
            <v>QUITO</v>
          </cell>
          <cell r="AA33" t="str">
            <v>1701</v>
          </cell>
          <cell r="AB33" t="str">
            <v>CO813</v>
          </cell>
          <cell r="AC33" t="str">
            <v>ESPECIALISTA ELECTORAL</v>
          </cell>
          <cell r="AD33" t="str">
            <v>1485</v>
          </cell>
          <cell r="AE33" t="str">
            <v>ESPECIALISTA ELECTORAL</v>
          </cell>
          <cell r="AF33" t="str">
            <v>5.1</v>
          </cell>
          <cell r="AG33" t="str">
            <v>DIRECCION NACIONAL DE SISTEMAS E INFORMATICA ELECTORAL</v>
          </cell>
        </row>
        <row r="34">
          <cell r="V34" t="str">
            <v>MORALES MARTINEZ PEDRO ANTONIO</v>
          </cell>
          <cell r="W34" t="str">
            <v>MORALES MARTINEZ PEDRO ANTONIO</v>
          </cell>
          <cell r="X34" t="str">
            <v>130</v>
          </cell>
          <cell r="Y34" t="str">
            <v>PICHINCHA</v>
          </cell>
          <cell r="Z34" t="str">
            <v>QUITO</v>
          </cell>
          <cell r="AA34" t="str">
            <v>1701</v>
          </cell>
          <cell r="AB34" t="str">
            <v>CO813</v>
          </cell>
          <cell r="AC34" t="str">
            <v>ESPECIALISTA ELECTORAL</v>
          </cell>
          <cell r="AD34" t="str">
            <v>1485</v>
          </cell>
          <cell r="AE34" t="str">
            <v>ESPECIALISTA ELECTORAL</v>
          </cell>
          <cell r="AF34" t="str">
            <v>2.8</v>
          </cell>
          <cell r="AG34" t="str">
            <v>DIRECCION NACIONAL DE AUDITORIA INTERNA</v>
          </cell>
        </row>
        <row r="35">
          <cell r="V35" t="str">
            <v>HERRERA PALACIOS MARIA ANTONIETA</v>
          </cell>
          <cell r="W35" t="str">
            <v>HERRERA PALACIOS MARIA ANTONIETA</v>
          </cell>
          <cell r="X35" t="str">
            <v>1126</v>
          </cell>
          <cell r="Y35" t="str">
            <v>PICHINCHA</v>
          </cell>
          <cell r="Z35" t="str">
            <v>QUITO</v>
          </cell>
          <cell r="AA35" t="str">
            <v>1701</v>
          </cell>
          <cell r="AB35" t="str">
            <v>CO812</v>
          </cell>
          <cell r="AC35" t="str">
            <v>ESPECIALISTA ELECTORAL JEFE</v>
          </cell>
          <cell r="AD35" t="str">
            <v/>
          </cell>
          <cell r="AE35" t="str">
            <v/>
          </cell>
          <cell r="AF35" t="str">
            <v>2.3.2</v>
          </cell>
          <cell r="AG35" t="str">
            <v>DIRECCION NACIONAL FINANCIERA</v>
          </cell>
        </row>
        <row r="36">
          <cell r="V36" t="str">
            <v>CASTELO NEGRETE EDISON EDUARDO</v>
          </cell>
          <cell r="W36" t="str">
            <v>CASTELO NEGRETE EDISON EDUARDO</v>
          </cell>
          <cell r="X36" t="str">
            <v>820</v>
          </cell>
          <cell r="Y36" t="str">
            <v>PICHINCHA</v>
          </cell>
          <cell r="Z36" t="str">
            <v>QUITO</v>
          </cell>
          <cell r="AA36" t="str">
            <v>1701</v>
          </cell>
          <cell r="AB36" t="str">
            <v>CO801</v>
          </cell>
          <cell r="AC36" t="str">
            <v>TECNICO ELECTORAL 2</v>
          </cell>
          <cell r="AD36" t="str">
            <v>2856</v>
          </cell>
          <cell r="AE36" t="str">
            <v>TECNICO ELECTORAL</v>
          </cell>
          <cell r="AF36" t="str">
            <v>4.2</v>
          </cell>
          <cell r="AG36" t="str">
            <v>DIRECCION NACIONAL DE PROMOCION ELECTORAL</v>
          </cell>
        </row>
        <row r="37">
          <cell r="V37" t="str">
            <v>GALARZA MIÑO PAULINA DE LOS ANGELES</v>
          </cell>
          <cell r="W37" t="str">
            <v>GALARZA MIÑO PAULINA DE LOS ANGELES</v>
          </cell>
          <cell r="X37" t="str">
            <v>305</v>
          </cell>
          <cell r="Y37" t="str">
            <v>PICHINCHA</v>
          </cell>
          <cell r="Z37" t="str">
            <v>QUITO</v>
          </cell>
          <cell r="AA37" t="str">
            <v>1701</v>
          </cell>
          <cell r="AB37" t="str">
            <v>CO801</v>
          </cell>
          <cell r="AC37" t="str">
            <v>TECNICO ELECTORAL 2</v>
          </cell>
          <cell r="AD37" t="str">
            <v>2856</v>
          </cell>
          <cell r="AE37" t="str">
            <v>TECNICO ELECTORAL</v>
          </cell>
          <cell r="AF37" t="str">
            <v>3.4</v>
          </cell>
          <cell r="AG37" t="str">
            <v>DIRECCION NACIONAL DE REGISTRO ELECTORAL</v>
          </cell>
        </row>
        <row r="38">
          <cell r="V38" t="str">
            <v>GUERRA TROYA ALEX LEONARDO</v>
          </cell>
          <cell r="W38" t="str">
            <v>GUERRA TROYA ALEX LEONARDO</v>
          </cell>
          <cell r="X38" t="str">
            <v>165</v>
          </cell>
          <cell r="Y38" t="str">
            <v>PICHINCHA</v>
          </cell>
          <cell r="Z38" t="str">
            <v>QUITO</v>
          </cell>
          <cell r="AA38" t="str">
            <v>1701</v>
          </cell>
          <cell r="AB38" t="str">
            <v>CO801</v>
          </cell>
          <cell r="AC38" t="str">
            <v>TECNICO ELECTORAL 2</v>
          </cell>
          <cell r="AD38" t="str">
            <v>2856</v>
          </cell>
          <cell r="AE38" t="str">
            <v>TECNICO ELECTORAL</v>
          </cell>
          <cell r="AF38" t="str">
            <v>7</v>
          </cell>
          <cell r="AG38" t="str">
            <v>SECRETARIA GENERAL</v>
          </cell>
        </row>
        <row r="39">
          <cell r="V39" t="str">
            <v>MEZA BAEZ MIRYAN ISAURA</v>
          </cell>
          <cell r="W39" t="str">
            <v>MEZA BAEZ MIRYAN ISAURA</v>
          </cell>
          <cell r="X39" t="str">
            <v>760</v>
          </cell>
          <cell r="Y39" t="str">
            <v>PICHINCHA</v>
          </cell>
          <cell r="Z39" t="str">
            <v>QUITO</v>
          </cell>
          <cell r="AA39" t="str">
            <v>1701</v>
          </cell>
          <cell r="AB39" t="str">
            <v>CO801</v>
          </cell>
          <cell r="AC39" t="str">
            <v>TECNICO ELECTORAL 2</v>
          </cell>
          <cell r="AD39" t="str">
            <v>2856</v>
          </cell>
          <cell r="AE39" t="str">
            <v>TECNICO ELECTORAL</v>
          </cell>
          <cell r="AF39" t="str">
            <v>2.3.2</v>
          </cell>
          <cell r="AG39" t="str">
            <v>DIRECCION NACIONAL FINANCIERA</v>
          </cell>
        </row>
        <row r="40">
          <cell r="V40" t="str">
            <v>JARAMILLO MOSCOSO IVAN FERNANDO</v>
          </cell>
          <cell r="W40" t="str">
            <v>JARAMILLO MOSCOSO IVAN FERNANDO</v>
          </cell>
          <cell r="X40" t="str">
            <v>730</v>
          </cell>
          <cell r="Y40" t="str">
            <v>PICHINCHA</v>
          </cell>
          <cell r="Z40" t="str">
            <v>QUITO</v>
          </cell>
          <cell r="AA40" t="str">
            <v>1701</v>
          </cell>
          <cell r="AB40" t="str">
            <v>CO801</v>
          </cell>
          <cell r="AC40" t="str">
            <v>TECNICO ELECTORAL 2</v>
          </cell>
          <cell r="AD40" t="str">
            <v>2856</v>
          </cell>
          <cell r="AE40" t="str">
            <v>TECNICO ELECTORAL</v>
          </cell>
          <cell r="AF40" t="str">
            <v>5.4</v>
          </cell>
          <cell r="AG40" t="str">
            <v>UNIDAD DE TECNOLOGÍAS DE LA INFORMACIÓN Y COMUNICACIONES</v>
          </cell>
        </row>
        <row r="41">
          <cell r="V41" t="str">
            <v>POMA TORRES FANNY AMALIA</v>
          </cell>
          <cell r="W41" t="str">
            <v>POMA TORRES FANNY AMALIA</v>
          </cell>
          <cell r="X41" t="str">
            <v>1131</v>
          </cell>
          <cell r="Y41" t="str">
            <v>PICHINCHA</v>
          </cell>
          <cell r="Z41" t="str">
            <v>QUITO</v>
          </cell>
          <cell r="AA41" t="str">
            <v>1701</v>
          </cell>
          <cell r="AB41" t="str">
            <v>CO801</v>
          </cell>
          <cell r="AC41" t="str">
            <v>TECNICO ELECTORAL 2</v>
          </cell>
          <cell r="AD41" t="str">
            <v/>
          </cell>
          <cell r="AE41" t="str">
            <v/>
          </cell>
          <cell r="AF41" t="str">
            <v>5.3</v>
          </cell>
          <cell r="AG41" t="str">
            <v>DIRECCION NACIONAL DE SEGURIDAD Y PROYECTOS DE TECNOLOGIA INFORMATICA ELECTORALES</v>
          </cell>
        </row>
        <row r="42">
          <cell r="V42" t="str">
            <v>CHAMBA TORRES DEICY ANTONIETA</v>
          </cell>
          <cell r="W42" t="str">
            <v>CHAMBA TORRES DEICY ANTONIETA</v>
          </cell>
          <cell r="X42" t="str">
            <v>310</v>
          </cell>
          <cell r="Y42" t="str">
            <v>PICHINCHA</v>
          </cell>
          <cell r="Z42" t="str">
            <v>QUITO</v>
          </cell>
          <cell r="AA42" t="str">
            <v>1701</v>
          </cell>
          <cell r="AB42" t="str">
            <v>CO801</v>
          </cell>
          <cell r="AC42" t="str">
            <v>TECNICO ELECTORAL 2</v>
          </cell>
          <cell r="AD42" t="str">
            <v/>
          </cell>
          <cell r="AE42" t="str">
            <v/>
          </cell>
          <cell r="AF42" t="str">
            <v>5.2</v>
          </cell>
          <cell r="AG42" t="str">
            <v>DIRECCION NACIONAL DE INFRAESTRUCTURA TECNOLOGICA Y COMUNICACIONES ELECTORALES</v>
          </cell>
        </row>
        <row r="43">
          <cell r="V43" t="str">
            <v>CISNEROS NICOLA CARMITA DE FATIMA</v>
          </cell>
          <cell r="W43" t="str">
            <v>CISNEROS NICOLA CARMITA DE FATIMA</v>
          </cell>
          <cell r="X43" t="str">
            <v>385</v>
          </cell>
          <cell r="Y43" t="str">
            <v>PICHINCHA</v>
          </cell>
          <cell r="Z43" t="str">
            <v>QUITO</v>
          </cell>
          <cell r="AA43" t="str">
            <v>1701</v>
          </cell>
          <cell r="AB43" t="str">
            <v>CO801</v>
          </cell>
          <cell r="AC43" t="str">
            <v>TECNICO ELECTORAL 2</v>
          </cell>
          <cell r="AD43" t="str">
            <v>2856</v>
          </cell>
          <cell r="AE43" t="str">
            <v>TECNICO ELECTORAL</v>
          </cell>
          <cell r="AF43" t="str">
            <v>2.3.3</v>
          </cell>
          <cell r="AG43" t="str">
            <v>DIRECCION NACIONAL DE TALENTO HUMANO</v>
          </cell>
        </row>
        <row r="44">
          <cell r="V44" t="str">
            <v>CORREA CORREA NIDIA BEATRIZ</v>
          </cell>
          <cell r="W44" t="str">
            <v>CORREA CORREA NIDIA BEATRIZ</v>
          </cell>
          <cell r="X44" t="str">
            <v>330</v>
          </cell>
          <cell r="Y44" t="str">
            <v>PICHINCHA</v>
          </cell>
          <cell r="Z44" t="str">
            <v>QUITO</v>
          </cell>
          <cell r="AA44" t="str">
            <v>1701</v>
          </cell>
          <cell r="AB44" t="str">
            <v>CO801</v>
          </cell>
          <cell r="AC44" t="str">
            <v>TECNICO ELECTORAL 2</v>
          </cell>
          <cell r="AD44" t="str">
            <v>2856</v>
          </cell>
          <cell r="AE44" t="str">
            <v>TECNICO ELECTORAL</v>
          </cell>
          <cell r="AF44" t="str">
            <v>2.3.2</v>
          </cell>
          <cell r="AG44" t="str">
            <v>DIRECCION NACIONAL FINANCIERA</v>
          </cell>
        </row>
        <row r="45">
          <cell r="V45" t="str">
            <v>POZO CADENA RITHA ISABEL</v>
          </cell>
          <cell r="W45" t="str">
            <v>POZO CADENA RITHA ISABEL</v>
          </cell>
          <cell r="X45" t="str">
            <v>715</v>
          </cell>
          <cell r="Y45" t="str">
            <v>PICHINCHA</v>
          </cell>
          <cell r="Z45" t="str">
            <v>QUITO</v>
          </cell>
          <cell r="AA45" t="str">
            <v>1701</v>
          </cell>
          <cell r="AB45" t="str">
            <v>CO801</v>
          </cell>
          <cell r="AC45" t="str">
            <v>TECNICO ELECTORAL 2</v>
          </cell>
          <cell r="AD45" t="str">
            <v>2856</v>
          </cell>
          <cell r="AE45" t="str">
            <v>TECNICO ELECTORAL</v>
          </cell>
          <cell r="AF45" t="str">
            <v>7</v>
          </cell>
          <cell r="AG45" t="str">
            <v>SECRETARIA GENERAL</v>
          </cell>
        </row>
        <row r="46">
          <cell r="V46" t="str">
            <v>REYES MORENO JENITH TERESA DE JESUS</v>
          </cell>
          <cell r="W46" t="str">
            <v>REYES MORENO JENITH TERESA DE JESUS</v>
          </cell>
          <cell r="X46" t="str">
            <v>350</v>
          </cell>
          <cell r="Y46" t="str">
            <v>PICHINCHA</v>
          </cell>
          <cell r="Z46" t="str">
            <v>QUITO</v>
          </cell>
          <cell r="AA46" t="str">
            <v>1701</v>
          </cell>
          <cell r="AB46" t="str">
            <v>CO801</v>
          </cell>
          <cell r="AC46" t="str">
            <v>TECNICO ELECTORAL 2</v>
          </cell>
          <cell r="AD46" t="str">
            <v>2856</v>
          </cell>
          <cell r="AE46" t="str">
            <v>TECNICO ELECTORAL</v>
          </cell>
          <cell r="AF46" t="str">
            <v>2.3.2</v>
          </cell>
          <cell r="AG46" t="str">
            <v>DIRECCION NACIONAL FINANCIERA</v>
          </cell>
        </row>
        <row r="47">
          <cell r="V47" t="str">
            <v>FUENTES TORRES GILDA INES</v>
          </cell>
          <cell r="W47" t="str">
            <v>FUENTES TORRES GILDA INES</v>
          </cell>
          <cell r="X47" t="str">
            <v>355</v>
          </cell>
          <cell r="Y47" t="str">
            <v>PICHINCHA</v>
          </cell>
          <cell r="Z47" t="str">
            <v>QUITO</v>
          </cell>
          <cell r="AA47" t="str">
            <v>1701</v>
          </cell>
          <cell r="AB47" t="str">
            <v>CO801</v>
          </cell>
          <cell r="AC47" t="str">
            <v>TECNICO ELECTORAL 2</v>
          </cell>
          <cell r="AD47" t="str">
            <v>2856</v>
          </cell>
          <cell r="AE47" t="str">
            <v>TECNICO ELECTORAL</v>
          </cell>
          <cell r="AF47" t="str">
            <v>7</v>
          </cell>
          <cell r="AG47" t="str">
            <v>SECRETARIA GENERAL</v>
          </cell>
        </row>
        <row r="48">
          <cell r="V48" t="str">
            <v>BALSECA ALCOCER SANDRA PATRICIA</v>
          </cell>
          <cell r="W48" t="str">
            <v>BALSECA ALCOCER SANDRA PATRICIA</v>
          </cell>
          <cell r="X48" t="str">
            <v>1090</v>
          </cell>
          <cell r="Y48" t="str">
            <v>PICHINCHA</v>
          </cell>
          <cell r="Z48" t="str">
            <v>QUITO</v>
          </cell>
          <cell r="AA48" t="str">
            <v>1701</v>
          </cell>
          <cell r="AB48" t="str">
            <v>CO801</v>
          </cell>
          <cell r="AC48" t="str">
            <v>TECNICO ELECTORAL 2</v>
          </cell>
          <cell r="AD48" t="str">
            <v>2856</v>
          </cell>
          <cell r="AE48" t="str">
            <v>TECNICO ELECTORAL</v>
          </cell>
          <cell r="AF48" t="str">
            <v>5.2</v>
          </cell>
          <cell r="AG48" t="str">
            <v>DIRECCION NACIONAL DE INFRAESTRUCTURA TECNOLOGICA Y COMUNICACIONES ELECTORALES</v>
          </cell>
        </row>
        <row r="49">
          <cell r="V49" t="str">
            <v>SANCHEZ ROMAN NARCIZA DE JESUS</v>
          </cell>
          <cell r="W49" t="str">
            <v>SANCHEZ ROMAN NARCIZA DE JESUS</v>
          </cell>
          <cell r="X49" t="str">
            <v>270</v>
          </cell>
          <cell r="Y49" t="str">
            <v>PICHINCHA</v>
          </cell>
          <cell r="Z49" t="str">
            <v>QUITO</v>
          </cell>
          <cell r="AA49" t="str">
            <v>1701</v>
          </cell>
          <cell r="AB49" t="str">
            <v>CO801</v>
          </cell>
          <cell r="AC49" t="str">
            <v>TECNICO ELECTORAL 2</v>
          </cell>
          <cell r="AD49" t="str">
            <v>2856</v>
          </cell>
          <cell r="AE49" t="str">
            <v>TECNICO ELECTORAL</v>
          </cell>
          <cell r="AF49" t="str">
            <v>4.1</v>
          </cell>
          <cell r="AG49" t="str">
            <v>DIRECCION NACIONAL DE ORGANIZACIONES POLITICAS</v>
          </cell>
        </row>
        <row r="50">
          <cell r="V50" t="str">
            <v>VILLACIS ESTEVEZ WLADIMIR FERNANDO</v>
          </cell>
          <cell r="W50" t="str">
            <v>VILLACIS ESTEVEZ WLADIMIR FERNANDO</v>
          </cell>
          <cell r="X50" t="str">
            <v>835</v>
          </cell>
          <cell r="Y50" t="str">
            <v>PICHINCHA</v>
          </cell>
          <cell r="Z50" t="str">
            <v>QUITO</v>
          </cell>
          <cell r="AA50" t="str">
            <v>1701</v>
          </cell>
          <cell r="AB50" t="str">
            <v>CO801</v>
          </cell>
          <cell r="AC50" t="str">
            <v>TECNICO ELECTORAL 2</v>
          </cell>
          <cell r="AD50" t="str">
            <v>2856</v>
          </cell>
          <cell r="AE50" t="str">
            <v>TECNICO ELECTORAL</v>
          </cell>
          <cell r="AF50" t="str">
            <v>5.2</v>
          </cell>
          <cell r="AG50" t="str">
            <v>DIRECCION NACIONAL DE INFRAESTRUCTURA TECNOLOGICA Y COMUNICACIONES ELECTORALES</v>
          </cell>
        </row>
        <row r="51">
          <cell r="V51" t="str">
            <v>POZO VASQUEZ LUISA CECILIA</v>
          </cell>
          <cell r="W51" t="str">
            <v>POZO VASQUEZ LUISA CECILIA</v>
          </cell>
          <cell r="X51" t="str">
            <v>390</v>
          </cell>
          <cell r="Y51" t="str">
            <v>PICHINCHA</v>
          </cell>
          <cell r="Z51" t="str">
            <v>QUITO</v>
          </cell>
          <cell r="AA51" t="str">
            <v>1701</v>
          </cell>
          <cell r="AB51" t="str">
            <v>CO801</v>
          </cell>
          <cell r="AC51" t="str">
            <v>TECNICO ELECTORAL 2</v>
          </cell>
          <cell r="AD51" t="str">
            <v>2856</v>
          </cell>
          <cell r="AE51" t="str">
            <v>TECNICO ELECTORAL</v>
          </cell>
          <cell r="AF51" t="str">
            <v>2.3.3</v>
          </cell>
          <cell r="AG51" t="str">
            <v>DIRECCION NACIONAL DE TALENTO HUMANO</v>
          </cell>
        </row>
        <row r="52">
          <cell r="V52" t="str">
            <v>ARIAS REYES JUAN FELIX</v>
          </cell>
          <cell r="W52" t="str">
            <v>ARIAS REYES JUAN FELIX</v>
          </cell>
          <cell r="X52" t="str">
            <v>750</v>
          </cell>
          <cell r="Y52" t="str">
            <v>PICHINCHA</v>
          </cell>
          <cell r="Z52" t="str">
            <v>QUITO</v>
          </cell>
          <cell r="AA52" t="str">
            <v>1701</v>
          </cell>
          <cell r="AB52" t="str">
            <v>CO801</v>
          </cell>
          <cell r="AC52" t="str">
            <v>TECNICO ELECTORAL 2</v>
          </cell>
          <cell r="AD52" t="str">
            <v>2856</v>
          </cell>
          <cell r="AE52" t="str">
            <v>TECNICO ELECTORAL</v>
          </cell>
          <cell r="AF52" t="str">
            <v>5.4</v>
          </cell>
          <cell r="AG52" t="str">
            <v>UNIDAD DE TECNOLOGÍAS DE LA INFORMACIÓN Y COMUNICACIONES</v>
          </cell>
        </row>
        <row r="53">
          <cell r="V53" t="str">
            <v>ZAMORA ZAMBRANO NIDIA DE LOS ANGELES</v>
          </cell>
          <cell r="W53" t="e">
            <v>#N/A</v>
          </cell>
          <cell r="X53" t="str">
            <v>395</v>
          </cell>
          <cell r="Y53" t="str">
            <v>PICHINCHA</v>
          </cell>
          <cell r="Z53" t="str">
            <v>QUITO</v>
          </cell>
          <cell r="AA53" t="str">
            <v>1701</v>
          </cell>
          <cell r="AB53" t="str">
            <v>CO801</v>
          </cell>
          <cell r="AC53" t="str">
            <v>TECNICO ELECTORAL 2</v>
          </cell>
          <cell r="AD53" t="str">
            <v>2856</v>
          </cell>
          <cell r="AE53" t="str">
            <v>TECNICO ELECTORAL</v>
          </cell>
          <cell r="AF53" t="str">
            <v>2.3.3</v>
          </cell>
          <cell r="AG53" t="str">
            <v>DIRECCION NACIONAL DE TALENTO HUMANO</v>
          </cell>
        </row>
        <row r="54">
          <cell r="V54" t="str">
            <v>CEVALLOS ERAZO VERONICA ELIZABETH</v>
          </cell>
          <cell r="W54" t="str">
            <v>CEVALLOS ERAZO VERONICA ELIZABETH</v>
          </cell>
          <cell r="X54" t="str">
            <v>265</v>
          </cell>
          <cell r="Y54" t="str">
            <v>PICHINCHA</v>
          </cell>
          <cell r="Z54" t="str">
            <v>QUITO</v>
          </cell>
          <cell r="AA54" t="str">
            <v>1701</v>
          </cell>
          <cell r="AB54" t="str">
            <v>CO801</v>
          </cell>
          <cell r="AC54" t="str">
            <v>TECNICO ELECTORAL 2</v>
          </cell>
          <cell r="AD54" t="str">
            <v>2856</v>
          </cell>
          <cell r="AE54" t="str">
            <v>TECNICO ELECTORAL</v>
          </cell>
          <cell r="AF54" t="str">
            <v>3.3</v>
          </cell>
          <cell r="AG54" t="str">
            <v>DIRECCION DE PROCESOS EN EL EXTERIOR</v>
          </cell>
        </row>
        <row r="55">
          <cell r="V55" t="str">
            <v>ANDRADE GUZMAN ALVARO DANILO</v>
          </cell>
          <cell r="W55" t="str">
            <v>ANDRADE GUZMAN ALVARO DANILO</v>
          </cell>
          <cell r="X55" t="str">
            <v>45</v>
          </cell>
          <cell r="Y55" t="str">
            <v>PICHINCHA</v>
          </cell>
          <cell r="Z55" t="str">
            <v>QUITO</v>
          </cell>
          <cell r="AA55" t="str">
            <v>1701</v>
          </cell>
          <cell r="AB55" t="str">
            <v>CO801</v>
          </cell>
          <cell r="AC55" t="str">
            <v>TECNICO ELECTORAL 2</v>
          </cell>
          <cell r="AD55" t="str">
            <v>2856</v>
          </cell>
          <cell r="AE55" t="str">
            <v>TECNICO ELECTORAL</v>
          </cell>
          <cell r="AF55" t="str">
            <v>6.1</v>
          </cell>
          <cell r="AG55" t="str">
            <v>DIRECCION NACIONAL DE DESARROLLO DE PRODUCTOS Y SERVICIOS INFORMATIVOS ELECTORALES</v>
          </cell>
        </row>
        <row r="56">
          <cell r="V56" t="str">
            <v>MATEUS MOLINA SONIA DE LAS MERCEDES</v>
          </cell>
          <cell r="W56" t="str">
            <v>MATEUS MOLINA SONIA DE LAS MERCEDES</v>
          </cell>
          <cell r="X56" t="str">
            <v>605</v>
          </cell>
          <cell r="Y56" t="str">
            <v>PICHINCHA</v>
          </cell>
          <cell r="Z56" t="str">
            <v>QUITO</v>
          </cell>
          <cell r="AA56" t="str">
            <v>1701</v>
          </cell>
          <cell r="AB56" t="str">
            <v>CO801</v>
          </cell>
          <cell r="AC56" t="str">
            <v>TECNICO ELECTORAL 2</v>
          </cell>
          <cell r="AD56" t="str">
            <v>2856</v>
          </cell>
          <cell r="AE56" t="str">
            <v>TECNICO ELECTORAL</v>
          </cell>
          <cell r="AF56" t="str">
            <v>4.2</v>
          </cell>
          <cell r="AG56" t="str">
            <v>DIRECCION NACIONAL DE PROMOCION ELECTORAL</v>
          </cell>
        </row>
        <row r="57">
          <cell r="V57" t="str">
            <v>ROMERO TIGSE ROCIO GUADALUPE</v>
          </cell>
          <cell r="W57" t="str">
            <v>ROMERO TIGSE ROCIO GUADALUPE</v>
          </cell>
          <cell r="X57" t="str">
            <v>595</v>
          </cell>
          <cell r="Y57" t="str">
            <v>PICHINCHA</v>
          </cell>
          <cell r="Z57" t="str">
            <v>QUITO</v>
          </cell>
          <cell r="AA57" t="str">
            <v>1701</v>
          </cell>
          <cell r="AB57" t="str">
            <v>CO801</v>
          </cell>
          <cell r="AC57" t="str">
            <v>TECNICO ELECTORAL 2</v>
          </cell>
          <cell r="AD57" t="str">
            <v>2856</v>
          </cell>
          <cell r="AE57" t="str">
            <v>TECNICO ELECTORAL</v>
          </cell>
          <cell r="AF57" t="str">
            <v>4.2</v>
          </cell>
          <cell r="AG57" t="str">
            <v>DIRECCION NACIONAL DE PROMOCION ELECTORAL</v>
          </cell>
        </row>
        <row r="58">
          <cell r="V58" t="str">
            <v>SARZOSA ARROYO TAMARA INES</v>
          </cell>
          <cell r="W58" t="str">
            <v>SARZOSA ARROYO TAMARA INES</v>
          </cell>
          <cell r="X58" t="str">
            <v>325</v>
          </cell>
          <cell r="Y58" t="str">
            <v>PICHINCHA</v>
          </cell>
          <cell r="Z58" t="str">
            <v>QUITO</v>
          </cell>
          <cell r="AA58" t="str">
            <v>1701</v>
          </cell>
          <cell r="AB58" t="str">
            <v>CO801</v>
          </cell>
          <cell r="AC58" t="str">
            <v>TECNICO ELECTORAL 2</v>
          </cell>
          <cell r="AD58" t="str">
            <v>2856</v>
          </cell>
          <cell r="AE58" t="str">
            <v>TECNICO ELECTORAL</v>
          </cell>
          <cell r="AF58" t="str">
            <v>2.3.2</v>
          </cell>
          <cell r="AG58" t="str">
            <v>DIRECCION NACIONAL FINANCIERA</v>
          </cell>
        </row>
        <row r="59">
          <cell r="V59" t="str">
            <v>MORALES MOLINA AUREA PATRICIA</v>
          </cell>
          <cell r="W59" t="str">
            <v>MORALES MOLINA AUREA PATRICIA</v>
          </cell>
          <cell r="X59" t="str">
            <v>810</v>
          </cell>
          <cell r="Y59" t="str">
            <v>PICHINCHA</v>
          </cell>
          <cell r="Z59" t="str">
            <v>QUITO</v>
          </cell>
          <cell r="AA59" t="str">
            <v>1701</v>
          </cell>
          <cell r="AB59" t="str">
            <v>CO801</v>
          </cell>
          <cell r="AC59" t="str">
            <v>TECNICO ELECTORAL 2</v>
          </cell>
          <cell r="AD59" t="str">
            <v>2856</v>
          </cell>
          <cell r="AE59" t="str">
            <v>TECNICO ELECTORAL</v>
          </cell>
          <cell r="AF59" t="str">
            <v>4.1</v>
          </cell>
          <cell r="AG59" t="str">
            <v>DIRECCION NACIONAL DE ORGANIZACIONES POLITICAS</v>
          </cell>
        </row>
        <row r="60">
          <cell r="V60" t="str">
            <v>SANCHEZ VILLAFUERTE FLOR AMADA</v>
          </cell>
          <cell r="W60" t="str">
            <v>SANCHEZ VILLAFUERTE FLOR AMADA</v>
          </cell>
          <cell r="X60" t="str">
            <v>805</v>
          </cell>
          <cell r="Y60" t="str">
            <v>PICHINCHA</v>
          </cell>
          <cell r="Z60" t="str">
            <v>QUITO</v>
          </cell>
          <cell r="AA60" t="str">
            <v>1701</v>
          </cell>
          <cell r="AB60" t="str">
            <v>CO801</v>
          </cell>
          <cell r="AC60" t="str">
            <v>TECNICO ELECTORAL 2</v>
          </cell>
          <cell r="AD60" t="str">
            <v>2856</v>
          </cell>
          <cell r="AE60" t="str">
            <v>TECNICO ELECTORAL</v>
          </cell>
          <cell r="AF60" t="str">
            <v>3.5</v>
          </cell>
          <cell r="AG60" t="str">
            <v>DIRECCION NACIONAL DE CAPACITACION ELECTORAL</v>
          </cell>
        </row>
        <row r="61">
          <cell r="V61" t="str">
            <v>CRUZ PAUCARIMA GLORIA ISABEL</v>
          </cell>
          <cell r="W61" t="str">
            <v>CRUZ PAUCARIMA GLORIA ISABEL</v>
          </cell>
          <cell r="X61" t="str">
            <v>405</v>
          </cell>
          <cell r="Y61" t="str">
            <v>PICHINCHA</v>
          </cell>
          <cell r="Z61" t="str">
            <v>QUITO</v>
          </cell>
          <cell r="AA61" t="str">
            <v>1701</v>
          </cell>
          <cell r="AB61" t="str">
            <v>CO801</v>
          </cell>
          <cell r="AC61" t="str">
            <v>TECNICO ELECTORAL 2</v>
          </cell>
          <cell r="AD61" t="str">
            <v>2856</v>
          </cell>
          <cell r="AE61" t="str">
            <v>TECNICO ELECTORAL</v>
          </cell>
          <cell r="AF61" t="str">
            <v>2.3.1</v>
          </cell>
          <cell r="AG61" t="str">
            <v>DIRECCION NACIONAL ADMINISTRATIVA</v>
          </cell>
        </row>
        <row r="62">
          <cell r="V62" t="str">
            <v>CEDEÑO ZAMBRANO ROSARIO MONSERRATE</v>
          </cell>
          <cell r="W62" t="str">
            <v>CEDEÑO ZAMBRANO ROSARIO MONSERRATE</v>
          </cell>
          <cell r="X62" t="str">
            <v>340</v>
          </cell>
          <cell r="Y62" t="str">
            <v>PICHINCHA</v>
          </cell>
          <cell r="Z62" t="str">
            <v>QUITO</v>
          </cell>
          <cell r="AA62" t="str">
            <v>1701</v>
          </cell>
          <cell r="AB62" t="str">
            <v>CO801</v>
          </cell>
          <cell r="AC62" t="str">
            <v>TECNICO ELECTORAL 2</v>
          </cell>
          <cell r="AD62" t="str">
            <v>2856</v>
          </cell>
          <cell r="AE62" t="str">
            <v>TECNICO ELECTORAL</v>
          </cell>
          <cell r="AF62" t="str">
            <v>6.2</v>
          </cell>
          <cell r="AG62" t="str">
            <v>DIRECCION NACIONAL DE ANALISIS POLITICO Y DIFUSION ELECTORAL</v>
          </cell>
        </row>
        <row r="63">
          <cell r="V63" t="str">
            <v>ESCOBAR PAREDES LUCIA PAULINA</v>
          </cell>
          <cell r="W63" t="str">
            <v>ESCOBAR PAREDES LUCIA PAULINA</v>
          </cell>
          <cell r="X63" t="str">
            <v>155</v>
          </cell>
          <cell r="Y63" t="str">
            <v>PICHINCHA</v>
          </cell>
          <cell r="Z63" t="str">
            <v>QUITO</v>
          </cell>
          <cell r="AA63" t="str">
            <v>1701</v>
          </cell>
          <cell r="AB63" t="str">
            <v>CO801</v>
          </cell>
          <cell r="AC63" t="str">
            <v>TECNICO ELECTORAL 2</v>
          </cell>
          <cell r="AD63" t="str">
            <v>2856</v>
          </cell>
          <cell r="AE63" t="str">
            <v>TECNICO ELECTORAL</v>
          </cell>
          <cell r="AF63" t="str">
            <v>3.1</v>
          </cell>
          <cell r="AG63" t="str">
            <v>DIRECCION NACIONAL DE PROCESOS ELECTORALES</v>
          </cell>
        </row>
        <row r="64">
          <cell r="V64" t="str">
            <v>CLAVIJO MORENO ALEXANDRA BEATRIZ</v>
          </cell>
          <cell r="W64" t="str">
            <v>CLAVIJO MORENO ALEXANDRA BEATRIZ</v>
          </cell>
          <cell r="X64" t="str">
            <v>275</v>
          </cell>
          <cell r="Y64" t="str">
            <v>PICHINCHA</v>
          </cell>
          <cell r="Z64" t="str">
            <v>QUITO</v>
          </cell>
          <cell r="AA64" t="str">
            <v>1701</v>
          </cell>
          <cell r="AB64" t="str">
            <v>CO801</v>
          </cell>
          <cell r="AC64" t="str">
            <v>TECNICO ELECTORAL 2</v>
          </cell>
          <cell r="AD64" t="str">
            <v>2856</v>
          </cell>
          <cell r="AE64" t="str">
            <v>TECNICO ELECTORAL</v>
          </cell>
          <cell r="AF64" t="str">
            <v>2.3.1</v>
          </cell>
          <cell r="AG64" t="str">
            <v>DIRECCION NACIONAL ADMINISTRATIVA</v>
          </cell>
        </row>
        <row r="65">
          <cell r="V65" t="str">
            <v>DECKER AYALA JANETH HERMINIA</v>
          </cell>
          <cell r="W65" t="str">
            <v>DECKER AYALA JANETH HERMINIA</v>
          </cell>
          <cell r="X65" t="str">
            <v>260</v>
          </cell>
          <cell r="Y65" t="str">
            <v>PICHINCHA</v>
          </cell>
          <cell r="Z65" t="str">
            <v>QUITO</v>
          </cell>
          <cell r="AA65" t="str">
            <v>1701</v>
          </cell>
          <cell r="AB65" t="str">
            <v>CO801</v>
          </cell>
          <cell r="AC65" t="str">
            <v>TECNICO ELECTORAL 2</v>
          </cell>
          <cell r="AD65" t="str">
            <v>2856</v>
          </cell>
          <cell r="AE65" t="str">
            <v>TECNICO ELECTORAL</v>
          </cell>
          <cell r="AF65" t="str">
            <v>7</v>
          </cell>
          <cell r="AG65" t="str">
            <v>SECRETARIA GENERAL</v>
          </cell>
        </row>
        <row r="66">
          <cell r="V66" t="str">
            <v>GALLEGOS VASQUEZ FERNANDO MAURICIO</v>
          </cell>
          <cell r="W66" t="str">
            <v>GALLEGOS VASQUEZ FERNANDO MAURICIO</v>
          </cell>
          <cell r="X66" t="str">
            <v>755</v>
          </cell>
          <cell r="Y66" t="str">
            <v>PICHINCHA</v>
          </cell>
          <cell r="Z66" t="str">
            <v>QUITO</v>
          </cell>
          <cell r="AA66" t="str">
            <v>1701</v>
          </cell>
          <cell r="AB66" t="str">
            <v>CO801</v>
          </cell>
          <cell r="AC66" t="str">
            <v>TECNICO ELECTORAL 2</v>
          </cell>
          <cell r="AD66" t="str">
            <v>2856</v>
          </cell>
          <cell r="AE66" t="str">
            <v>TECNICO ELECTORAL</v>
          </cell>
          <cell r="AF66" t="str">
            <v>6.1</v>
          </cell>
          <cell r="AG66" t="str">
            <v>DIRECCION NACIONAL DE DESARROLLO DE PRODUCTOS Y SERVICIOS INFORMATIVOS ELECTORALES</v>
          </cell>
        </row>
        <row r="67">
          <cell r="V67" t="str">
            <v>DIAZ RUALES ALIDIO MIGUEL ANGEL</v>
          </cell>
          <cell r="W67" t="str">
            <v>DIAZ RUALES ALIDIO MIGUEL ANGEL</v>
          </cell>
          <cell r="X67" t="str">
            <v>280</v>
          </cell>
          <cell r="Y67" t="str">
            <v>PICHINCHA</v>
          </cell>
          <cell r="Z67" t="str">
            <v>QUITO</v>
          </cell>
          <cell r="AA67" t="str">
            <v>1701</v>
          </cell>
          <cell r="AB67" t="str">
            <v>CO802</v>
          </cell>
          <cell r="AC67" t="str">
            <v>TECNICO ELECTORAL 1</v>
          </cell>
          <cell r="AD67" t="str">
            <v/>
          </cell>
          <cell r="AE67" t="str">
            <v/>
          </cell>
          <cell r="AF67" t="str">
            <v>3.5</v>
          </cell>
          <cell r="AG67" t="str">
            <v>DIRECCION NACIONAL DE CAPACITACION ELECTORAL</v>
          </cell>
        </row>
        <row r="68">
          <cell r="V68" t="str">
            <v>QUINTANA MUÑOZ ELSA MARIA</v>
          </cell>
          <cell r="W68" t="str">
            <v>QUINTANA MUÑOZ ELSA MARIA</v>
          </cell>
          <cell r="X68" t="str">
            <v>770</v>
          </cell>
          <cell r="Y68" t="str">
            <v>PICHINCHA</v>
          </cell>
          <cell r="Z68" t="str">
            <v>QUITO</v>
          </cell>
          <cell r="AA68" t="str">
            <v>1701</v>
          </cell>
          <cell r="AB68" t="str">
            <v>CO802</v>
          </cell>
          <cell r="AC68" t="str">
            <v>TECNICO ELECTORAL 1</v>
          </cell>
          <cell r="AD68" t="str">
            <v>2856</v>
          </cell>
          <cell r="AE68" t="str">
            <v>TECNICO ELECTORAL</v>
          </cell>
          <cell r="AF68" t="str">
            <v>5.4</v>
          </cell>
          <cell r="AG68" t="str">
            <v>UNIDAD DE TECNOLOGÍAS DE LA INFORMACIÓN Y COMUNICACIONES</v>
          </cell>
        </row>
        <row r="69">
          <cell r="V69" t="str">
            <v>CABASCANGO CABASCANGO MARIA FABIOLA</v>
          </cell>
          <cell r="W69" t="str">
            <v>CABASCANGO CABASCANGO MARIA FABIOLA</v>
          </cell>
          <cell r="X69" t="str">
            <v>150</v>
          </cell>
          <cell r="Y69" t="str">
            <v>PICHINCHA</v>
          </cell>
          <cell r="Z69" t="str">
            <v>QUITO</v>
          </cell>
          <cell r="AA69" t="str">
            <v>1701</v>
          </cell>
          <cell r="AB69" t="str">
            <v>CO802</v>
          </cell>
          <cell r="AC69" t="str">
            <v>TECNICO ELECTORAL 1</v>
          </cell>
          <cell r="AD69" t="str">
            <v>2856</v>
          </cell>
          <cell r="AE69" t="str">
            <v>TECNICO ELECTORAL</v>
          </cell>
          <cell r="AF69" t="str">
            <v>2.3.3</v>
          </cell>
          <cell r="AG69" t="str">
            <v>DIRECCION NACIONAL DE TALENTO HUMANO</v>
          </cell>
        </row>
        <row r="70">
          <cell r="V70" t="str">
            <v>GALLO AILLON BECQUER GUSTAVO</v>
          </cell>
          <cell r="W70" t="str">
            <v>GALLO AILLON BECQUER GUSTAVO</v>
          </cell>
          <cell r="X70" t="str">
            <v>415</v>
          </cell>
          <cell r="Y70" t="str">
            <v>PICHINCHA</v>
          </cell>
          <cell r="Z70" t="str">
            <v>QUITO</v>
          </cell>
          <cell r="AA70" t="str">
            <v>1701</v>
          </cell>
          <cell r="AB70" t="str">
            <v>CO802</v>
          </cell>
          <cell r="AC70" t="str">
            <v>TECNICO ELECTORAL 1</v>
          </cell>
          <cell r="AD70" t="str">
            <v>2856</v>
          </cell>
          <cell r="AE70" t="str">
            <v>TECNICO ELECTORAL</v>
          </cell>
          <cell r="AF70" t="str">
            <v>4.3</v>
          </cell>
          <cell r="AG70" t="str">
            <v>DIRECCION NACIONAL DE FISCALIZACION Y  CONTROL DEL GASTO ELECTORAL</v>
          </cell>
        </row>
        <row r="71">
          <cell r="V71" t="str">
            <v>NARVAEZ PAZ ROCIO GIOVANNY</v>
          </cell>
          <cell r="W71" t="str">
            <v>NARVAEZ PAZ ROCIO GIOVANNY</v>
          </cell>
          <cell r="X71" t="str">
            <v>825</v>
          </cell>
          <cell r="Y71" t="str">
            <v>PICHINCHA</v>
          </cell>
          <cell r="Z71" t="str">
            <v>QUITO</v>
          </cell>
          <cell r="AA71" t="str">
            <v>1701</v>
          </cell>
          <cell r="AB71" t="str">
            <v>CO802</v>
          </cell>
          <cell r="AC71" t="str">
            <v>TECNICO ELECTORAL 1</v>
          </cell>
          <cell r="AD71" t="str">
            <v>2856</v>
          </cell>
          <cell r="AE71" t="str">
            <v>TECNICO ELECTORAL</v>
          </cell>
          <cell r="AF71" t="str">
            <v>5.1</v>
          </cell>
          <cell r="AG71" t="str">
            <v>DIRECCION NACIONAL DE SISTEMAS E INFORMATICA ELECTORAL</v>
          </cell>
        </row>
        <row r="72">
          <cell r="V72" t="str">
            <v>PAZMIÑO LINZAN ENRIQUE MAURICIO</v>
          </cell>
          <cell r="W72" t="str">
            <v>PAZMIÑO LINZAN ENRIQUE MAURICIO</v>
          </cell>
          <cell r="X72" t="str">
            <v>590</v>
          </cell>
          <cell r="Y72" t="str">
            <v>PICHINCHA</v>
          </cell>
          <cell r="Z72" t="str">
            <v>QUITO</v>
          </cell>
          <cell r="AA72" t="str">
            <v>1701</v>
          </cell>
          <cell r="AB72" t="str">
            <v>CO802</v>
          </cell>
          <cell r="AC72" t="str">
            <v>TECNICO ELECTORAL 1</v>
          </cell>
          <cell r="AD72" t="str">
            <v>2856</v>
          </cell>
          <cell r="AE72" t="str">
            <v>TECNICO ELECTORAL</v>
          </cell>
          <cell r="AF72" t="str">
            <v>7</v>
          </cell>
          <cell r="AG72" t="str">
            <v>SECRETARIA GENERAL</v>
          </cell>
        </row>
        <row r="73">
          <cell r="V73" t="str">
            <v>RECALDE MONTALVO YARO HUMBERTO</v>
          </cell>
          <cell r="W73" t="str">
            <v>RECALDE MONTALVO YARO HUMBERTO</v>
          </cell>
          <cell r="X73" t="str">
            <v>790</v>
          </cell>
          <cell r="Y73" t="str">
            <v>PICHINCHA</v>
          </cell>
          <cell r="Z73" t="str">
            <v>QUITO</v>
          </cell>
          <cell r="AA73" t="str">
            <v>1701</v>
          </cell>
          <cell r="AB73" t="str">
            <v>CO802</v>
          </cell>
          <cell r="AC73" t="str">
            <v>TECNICO ELECTORAL 1</v>
          </cell>
          <cell r="AD73" t="str">
            <v>2856</v>
          </cell>
          <cell r="AE73" t="str">
            <v>TECNICO ELECTORAL</v>
          </cell>
          <cell r="AF73" t="str">
            <v>5.4</v>
          </cell>
          <cell r="AG73" t="str">
            <v>UNIDAD DE TECNOLOGÍAS DE LA INFORMACIÓN Y COMUNICACIONES</v>
          </cell>
        </row>
        <row r="74">
          <cell r="V74" t="str">
            <v>JIMENEZ TENEDA LIERES ERVIN</v>
          </cell>
          <cell r="W74" t="str">
            <v>JIMENEZ TENEDA LIERES ERVIN</v>
          </cell>
          <cell r="X74" t="str">
            <v>1116</v>
          </cell>
          <cell r="Y74" t="str">
            <v>PICHINCHA</v>
          </cell>
          <cell r="Z74" t="str">
            <v>QUITO</v>
          </cell>
          <cell r="AA74" t="str">
            <v>1701</v>
          </cell>
          <cell r="AB74" t="str">
            <v>CO802</v>
          </cell>
          <cell r="AC74" t="str">
            <v>TECNICO ELECTORAL 1</v>
          </cell>
          <cell r="AD74" t="str">
            <v>2856</v>
          </cell>
          <cell r="AE74" t="str">
            <v>TECNICO ELECTORAL</v>
          </cell>
          <cell r="AF74" t="str">
            <v>3.2</v>
          </cell>
          <cell r="AG74" t="str">
            <v>DIRECCION NACIONAL DE LOGISTICA</v>
          </cell>
        </row>
        <row r="75">
          <cell r="V75" t="str">
            <v>CUEVA OJEDA JAIME GONZALO</v>
          </cell>
          <cell r="W75" t="str">
            <v>CUEVA OJEDA JAIME GONZALO</v>
          </cell>
          <cell r="X75" t="str">
            <v>110</v>
          </cell>
          <cell r="Y75" t="str">
            <v>PICHINCHA</v>
          </cell>
          <cell r="Z75" t="str">
            <v>QUITO</v>
          </cell>
          <cell r="AA75" t="str">
            <v>1701</v>
          </cell>
          <cell r="AB75" t="str">
            <v>CO805</v>
          </cell>
          <cell r="AC75" t="str">
            <v>ASISTENTE ELECTORAL 2</v>
          </cell>
          <cell r="AD75" t="str">
            <v>480</v>
          </cell>
          <cell r="AE75" t="str">
            <v>ASISTENTE ELECTORAL</v>
          </cell>
          <cell r="AF75" t="str">
            <v>3.1</v>
          </cell>
          <cell r="AG75" t="str">
            <v>DIRECCION NACIONAL DE PROCESOS ELECTORALES</v>
          </cell>
        </row>
        <row r="76">
          <cell r="V76" t="str">
            <v>VILLAMAR SALTOS ERIKA ROSSANNA</v>
          </cell>
          <cell r="W76" t="str">
            <v>VILLAMAR SALTOS ERIKA ROSSANNA</v>
          </cell>
          <cell r="X76" t="str">
            <v>840</v>
          </cell>
          <cell r="Y76" t="str">
            <v>PICHINCHA</v>
          </cell>
          <cell r="Z76" t="str">
            <v>QUITO</v>
          </cell>
          <cell r="AA76" t="str">
            <v>1701</v>
          </cell>
          <cell r="AB76" t="str">
            <v>CO805</v>
          </cell>
          <cell r="AC76" t="str">
            <v>ASISTENTE ELECTORAL 2</v>
          </cell>
          <cell r="AD76" t="str">
            <v>480</v>
          </cell>
          <cell r="AE76" t="str">
            <v>ASISTENTE ELECTORAL</v>
          </cell>
          <cell r="AF76" t="str">
            <v>1.3</v>
          </cell>
          <cell r="AG76" t="str">
            <v>VICEPRESIDENCIA ING. ENRIQUE PITA</v>
          </cell>
        </row>
        <row r="77">
          <cell r="V77" t="str">
            <v>PILATASIG CANDO MARCO EFRAIN</v>
          </cell>
          <cell r="W77" t="str">
            <v>PILATASIG CANDO MARCO EFRAIN</v>
          </cell>
          <cell r="X77" t="str">
            <v>460</v>
          </cell>
          <cell r="Y77" t="str">
            <v>PICHINCHA</v>
          </cell>
          <cell r="Z77" t="str">
            <v>QUITO</v>
          </cell>
          <cell r="AA77" t="str">
            <v>1701</v>
          </cell>
          <cell r="AB77" t="str">
            <v>CO806</v>
          </cell>
          <cell r="AC77" t="str">
            <v>ASISTENTE ELECTORAL 1</v>
          </cell>
          <cell r="AD77" t="str">
            <v>480</v>
          </cell>
          <cell r="AE77" t="str">
            <v>ASISTENTE ELECTORAL</v>
          </cell>
          <cell r="AF77" t="str">
            <v>2.2.1</v>
          </cell>
          <cell r="AG77" t="str">
            <v>DIRECCION NACIONAL DE PLANIFICACION Y PROYECTOS</v>
          </cell>
        </row>
        <row r="78">
          <cell r="V78" t="str">
            <v>CABASCANGO PEREZ MARCO XAVIER</v>
          </cell>
          <cell r="W78" t="str">
            <v>CABASCANGO PEREZ MARCO XAVIER</v>
          </cell>
          <cell r="X78" t="str">
            <v>480</v>
          </cell>
          <cell r="Y78" t="str">
            <v>PICHINCHA</v>
          </cell>
          <cell r="Z78" t="str">
            <v>QUITO</v>
          </cell>
          <cell r="AA78" t="str">
            <v>1701</v>
          </cell>
          <cell r="AB78" t="str">
            <v>CO806</v>
          </cell>
          <cell r="AC78" t="str">
            <v>ASISTENTE ELECTORAL 1</v>
          </cell>
          <cell r="AD78" t="str">
            <v>480</v>
          </cell>
          <cell r="AE78" t="str">
            <v>ASISTENTE ELECTORAL</v>
          </cell>
          <cell r="AF78" t="str">
            <v>5.2</v>
          </cell>
          <cell r="AG78" t="str">
            <v>DIRECCION NACIONAL DE INFRAESTRUCTURA TECNOLOGICA Y COMUNICACIONES ELECTORALES</v>
          </cell>
        </row>
        <row r="79">
          <cell r="V79" t="str">
            <v>TUALOMBO AGUALONGO AQUILES VINICIO</v>
          </cell>
          <cell r="W79" t="str">
            <v>TUALOMBO AGUALONGO AQUILES VINICIO</v>
          </cell>
          <cell r="X79" t="str">
            <v>916</v>
          </cell>
          <cell r="Y79" t="str">
            <v>PICHINCHA</v>
          </cell>
          <cell r="Z79" t="str">
            <v>QUITO</v>
          </cell>
          <cell r="AA79" t="str">
            <v>1701</v>
          </cell>
          <cell r="AB79" t="str">
            <v>CO2036</v>
          </cell>
          <cell r="AC79" t="str">
            <v>CHOFER</v>
          </cell>
          <cell r="AD79" t="str">
            <v/>
          </cell>
          <cell r="AE79" t="str">
            <v/>
          </cell>
          <cell r="AF79" t="str">
            <v>2.3.1</v>
          </cell>
          <cell r="AG79" t="str">
            <v>DIRECCION NACIONAL ADMINISTRATIVA</v>
          </cell>
        </row>
        <row r="80">
          <cell r="V80" t="str">
            <v>SIGCHA VILEMA LUIS FERNANDO</v>
          </cell>
          <cell r="W80" t="str">
            <v>SIGCHA VILEMA LUIS FERNANDO</v>
          </cell>
          <cell r="X80" t="str">
            <v>831</v>
          </cell>
          <cell r="Y80" t="str">
            <v>PICHINCHA</v>
          </cell>
          <cell r="Z80" t="str">
            <v>QUITO</v>
          </cell>
          <cell r="AA80" t="str">
            <v>1701</v>
          </cell>
          <cell r="AB80" t="str">
            <v>ENM025</v>
          </cell>
          <cell r="AC80" t="str">
            <v>CONDUCTOR</v>
          </cell>
          <cell r="AD80" t="str">
            <v/>
          </cell>
          <cell r="AE80" t="str">
            <v/>
          </cell>
          <cell r="AF80" t="str">
            <v>2.3.1</v>
          </cell>
          <cell r="AG80" t="str">
            <v>DIRECCION NACIONAL ADMINISTRATIVA</v>
          </cell>
        </row>
        <row r="81">
          <cell r="V81" t="str">
            <v>ZAPATA VARELA GUILLERMO GEOVANI</v>
          </cell>
          <cell r="W81" t="e">
            <v>#N/A</v>
          </cell>
          <cell r="X81" t="str">
            <v>656</v>
          </cell>
          <cell r="Y81" t="str">
            <v>PICHINCHA</v>
          </cell>
          <cell r="Z81" t="str">
            <v>QUITO</v>
          </cell>
          <cell r="AA81" t="str">
            <v>1701</v>
          </cell>
          <cell r="AB81" t="str">
            <v>CO2036</v>
          </cell>
          <cell r="AC81" t="str">
            <v>CHOFER</v>
          </cell>
          <cell r="AD81" t="str">
            <v>690</v>
          </cell>
          <cell r="AE81" t="str">
            <v>CHOFER</v>
          </cell>
          <cell r="AF81" t="str">
            <v>2.3.1</v>
          </cell>
          <cell r="AG81" t="str">
            <v>DIRECCION NACIONAL ADMINISTRATIVA</v>
          </cell>
        </row>
        <row r="82">
          <cell r="V82" t="str">
            <v>RODRIGUEZ MONCAYO DIOMEDES ENRIQUE</v>
          </cell>
          <cell r="W82" t="str">
            <v>RODRIGUEZ MONCAYO DIOMEDES ENRIQUE</v>
          </cell>
          <cell r="X82" t="str">
            <v>661</v>
          </cell>
          <cell r="Y82" t="str">
            <v>PICHINCHA</v>
          </cell>
          <cell r="Z82" t="str">
            <v>QUITO</v>
          </cell>
          <cell r="AA82" t="str">
            <v>1701</v>
          </cell>
          <cell r="AB82" t="str">
            <v>CO2036</v>
          </cell>
          <cell r="AC82" t="str">
            <v>CHOFER</v>
          </cell>
          <cell r="AD82" t="str">
            <v>690</v>
          </cell>
          <cell r="AE82" t="str">
            <v>CHOFER</v>
          </cell>
          <cell r="AF82" t="str">
            <v>2.3.1</v>
          </cell>
          <cell r="AG82" t="str">
            <v>DIRECCION NACIONAL ADMINISTRATIVA</v>
          </cell>
        </row>
        <row r="83">
          <cell r="V83" t="str">
            <v>FLORES MALDONADO ANGEL FERNANDO</v>
          </cell>
          <cell r="W83" t="str">
            <v>FLORES MALDONADO ANGEL FERNANDO</v>
          </cell>
          <cell r="X83" t="str">
            <v>666</v>
          </cell>
          <cell r="Y83" t="str">
            <v>PICHINCHA</v>
          </cell>
          <cell r="Z83" t="str">
            <v>QUITO</v>
          </cell>
          <cell r="AA83" t="str">
            <v>1701</v>
          </cell>
          <cell r="AB83" t="str">
            <v>CO2036</v>
          </cell>
          <cell r="AC83" t="str">
            <v>CHOFER</v>
          </cell>
          <cell r="AD83" t="str">
            <v>690</v>
          </cell>
          <cell r="AE83" t="str">
            <v>CHOFER</v>
          </cell>
          <cell r="AF83" t="str">
            <v>2.3.1</v>
          </cell>
          <cell r="AG83" t="str">
            <v>DIRECCION NACIONAL ADMINISTRATIVA</v>
          </cell>
        </row>
        <row r="84">
          <cell r="V84" t="str">
            <v>ZAMBRANO SOLORZANO CARMEN YOLANDA</v>
          </cell>
          <cell r="W84" t="e">
            <v>#N/A</v>
          </cell>
          <cell r="X84" t="str">
            <v>671</v>
          </cell>
          <cell r="Y84" t="str">
            <v>PICHINCHA</v>
          </cell>
          <cell r="Z84" t="str">
            <v>QUITO</v>
          </cell>
          <cell r="AA84" t="str">
            <v>1701</v>
          </cell>
          <cell r="AB84" t="str">
            <v>CO60</v>
          </cell>
          <cell r="AC84" t="str">
            <v>MENSAJERO</v>
          </cell>
          <cell r="AD84" t="str">
            <v>2127</v>
          </cell>
          <cell r="AE84" t="str">
            <v>MENSAJERO</v>
          </cell>
          <cell r="AF84" t="str">
            <v>2.3.1</v>
          </cell>
          <cell r="AG84" t="str">
            <v>DIRECCION NACIONAL ADMINISTRATIVA</v>
          </cell>
        </row>
        <row r="85">
          <cell r="V85" t="str">
            <v>LAVAYEN COLOMA FREDY ENRIQUE</v>
          </cell>
          <cell r="W85" t="str">
            <v>LAVAYEN COLOMA FREDY ENRIQUE</v>
          </cell>
          <cell r="X85" t="str">
            <v>676</v>
          </cell>
          <cell r="Y85" t="str">
            <v>PICHINCHA</v>
          </cell>
          <cell r="Z85" t="str">
            <v>QUITO</v>
          </cell>
          <cell r="AA85" t="str">
            <v>1701</v>
          </cell>
          <cell r="AB85" t="str">
            <v>CO60</v>
          </cell>
          <cell r="AC85" t="str">
            <v>MENSAJERO</v>
          </cell>
          <cell r="AD85" t="str">
            <v>2127</v>
          </cell>
          <cell r="AE85" t="str">
            <v>MENSAJERO</v>
          </cell>
          <cell r="AF85" t="str">
            <v>2.3.1</v>
          </cell>
          <cell r="AG85" t="str">
            <v>DIRECCION NACIONAL ADMINISTRATIVA</v>
          </cell>
        </row>
        <row r="86">
          <cell r="V86" t="str">
            <v>RUEDA LOPEZ WASHINGTON ALFREDO</v>
          </cell>
          <cell r="W86" t="str">
            <v>RUEDA LOPEZ WASHINGTON ALFREDO</v>
          </cell>
          <cell r="X86" t="str">
            <v>681</v>
          </cell>
          <cell r="Y86" t="str">
            <v>PICHINCHA</v>
          </cell>
          <cell r="Z86" t="str">
            <v>QUITO</v>
          </cell>
          <cell r="AA86" t="str">
            <v>1701</v>
          </cell>
          <cell r="AB86" t="str">
            <v>CO2036</v>
          </cell>
          <cell r="AC86" t="str">
            <v>CHOFER</v>
          </cell>
          <cell r="AD86" t="str">
            <v>690</v>
          </cell>
          <cell r="AE86" t="str">
            <v>CHOFER</v>
          </cell>
          <cell r="AF86" t="str">
            <v>2.3.1</v>
          </cell>
          <cell r="AG86" t="str">
            <v>DIRECCION NACIONAL ADMINISTRATIVA</v>
          </cell>
        </row>
        <row r="87">
          <cell r="V87" t="str">
            <v>REYES GALLARDO CARLOS DAVID</v>
          </cell>
          <cell r="W87" t="str">
            <v>REYES GALLARDO CARLOS DAVID</v>
          </cell>
          <cell r="X87" t="str">
            <v>686</v>
          </cell>
          <cell r="Y87" t="str">
            <v>PICHINCHA</v>
          </cell>
          <cell r="Z87" t="str">
            <v>QUITO</v>
          </cell>
          <cell r="AA87" t="str">
            <v>1701</v>
          </cell>
          <cell r="AB87" t="str">
            <v>CO2036</v>
          </cell>
          <cell r="AC87" t="str">
            <v>CHOFER</v>
          </cell>
          <cell r="AD87" t="str">
            <v>690</v>
          </cell>
          <cell r="AE87" t="str">
            <v>CHOFER</v>
          </cell>
          <cell r="AF87" t="str">
            <v>2.3.1</v>
          </cell>
          <cell r="AG87" t="str">
            <v>DIRECCION NACIONAL ADMINISTRATIVA</v>
          </cell>
        </row>
        <row r="88">
          <cell r="V88" t="str">
            <v>CAMACHO HERRERA ANGEL MARIA</v>
          </cell>
          <cell r="W88" t="str">
            <v>CAMACHO HERRERA ANGEL MARIA</v>
          </cell>
          <cell r="X88" t="str">
            <v>696</v>
          </cell>
          <cell r="Y88" t="str">
            <v>PICHINCHA</v>
          </cell>
          <cell r="Z88" t="str">
            <v>QUITO</v>
          </cell>
          <cell r="AA88" t="str">
            <v>1701</v>
          </cell>
          <cell r="AB88" t="str">
            <v>CO60</v>
          </cell>
          <cell r="AC88" t="str">
            <v>MENSAJERO</v>
          </cell>
          <cell r="AD88" t="str">
            <v>2127</v>
          </cell>
          <cell r="AE88" t="str">
            <v>MENSAJERO</v>
          </cell>
          <cell r="AF88" t="str">
            <v>2.3.1</v>
          </cell>
          <cell r="AG88" t="str">
            <v>DIRECCION NACIONAL ADMINISTRATIVA</v>
          </cell>
        </row>
        <row r="89">
          <cell r="V89" t="str">
            <v>QUISHPE ABATA CARLOS XAVIER</v>
          </cell>
          <cell r="W89" t="str">
            <v>QUISHPE ABATA CARLOS XAVIER</v>
          </cell>
          <cell r="X89" t="str">
            <v>701</v>
          </cell>
          <cell r="Y89" t="str">
            <v>PICHINCHA</v>
          </cell>
          <cell r="Z89" t="str">
            <v>QUITO</v>
          </cell>
          <cell r="AA89" t="str">
            <v>1701</v>
          </cell>
          <cell r="AB89" t="str">
            <v>CO2036</v>
          </cell>
          <cell r="AC89" t="str">
            <v>CHOFER</v>
          </cell>
          <cell r="AD89" t="str">
            <v>690</v>
          </cell>
          <cell r="AE89" t="str">
            <v>CHOFER</v>
          </cell>
          <cell r="AF89" t="str">
            <v>2.3.1</v>
          </cell>
          <cell r="AG89" t="str">
            <v>DIRECCION NACIONAL ADMINISTRATIVA</v>
          </cell>
        </row>
        <row r="90">
          <cell r="V90" t="str">
            <v>ESPINOSA RAMON LIDIA MARIA</v>
          </cell>
          <cell r="W90" t="str">
            <v>ESPINOSA RAMON LIDIA MARIA</v>
          </cell>
          <cell r="X90" t="str">
            <v>711</v>
          </cell>
          <cell r="Y90" t="str">
            <v>PICHINCHA</v>
          </cell>
          <cell r="Z90" t="str">
            <v>QUITO</v>
          </cell>
          <cell r="AA90" t="str">
            <v>1701</v>
          </cell>
          <cell r="AB90" t="str">
            <v>CO60</v>
          </cell>
          <cell r="AC90" t="str">
            <v>MENSAJERO</v>
          </cell>
          <cell r="AD90" t="str">
            <v>2127</v>
          </cell>
          <cell r="AE90" t="str">
            <v>MENSAJERO</v>
          </cell>
          <cell r="AF90" t="str">
            <v>2.3.1</v>
          </cell>
          <cell r="AG90" t="str">
            <v>DIRECCION NACIONAL ADMINISTRATIVA</v>
          </cell>
        </row>
        <row r="91">
          <cell r="V91" t="str">
            <v>BORJA YEPEZ GLEISON JAVIER</v>
          </cell>
          <cell r="W91" t="str">
            <v>BORJA YEPEZ GLEISON JAVIER</v>
          </cell>
          <cell r="X91" t="str">
            <v>716</v>
          </cell>
          <cell r="Y91" t="str">
            <v>PICHINCHA</v>
          </cell>
          <cell r="Z91" t="str">
            <v>QUITO</v>
          </cell>
          <cell r="AA91" t="str">
            <v>1701</v>
          </cell>
          <cell r="AB91" t="str">
            <v>CO2036</v>
          </cell>
          <cell r="AC91" t="str">
            <v>CHOFER</v>
          </cell>
          <cell r="AD91" t="str">
            <v>690</v>
          </cell>
          <cell r="AE91" t="str">
            <v>CHOFER</v>
          </cell>
          <cell r="AF91" t="str">
            <v>2.3.1</v>
          </cell>
          <cell r="AG91" t="str">
            <v>DIRECCION NACIONAL ADMINISTRATIVA</v>
          </cell>
        </row>
        <row r="92">
          <cell r="V92" t="str">
            <v>RODRIGUEZ JIMENEZ FANNY</v>
          </cell>
          <cell r="W92" t="str">
            <v>RODRIGUEZ JIMENEZ FANNY</v>
          </cell>
          <cell r="X92" t="str">
            <v>721</v>
          </cell>
          <cell r="Y92" t="str">
            <v>PICHINCHA</v>
          </cell>
          <cell r="Z92" t="str">
            <v>QUITO</v>
          </cell>
          <cell r="AA92" t="str">
            <v>1701</v>
          </cell>
          <cell r="AB92" t="str">
            <v>CO60</v>
          </cell>
          <cell r="AC92" t="str">
            <v>MENSAJERO</v>
          </cell>
          <cell r="AD92" t="str">
            <v>2127</v>
          </cell>
          <cell r="AE92" t="str">
            <v>MENSAJERO</v>
          </cell>
          <cell r="AF92" t="str">
            <v>2.3.1</v>
          </cell>
          <cell r="AG92" t="str">
            <v>DIRECCION NACIONAL ADMINISTRATIVA</v>
          </cell>
        </row>
        <row r="93">
          <cell r="V93" t="str">
            <v>MORAN CARVAJAL SEGUNDO ARCESIO</v>
          </cell>
          <cell r="W93" t="str">
            <v>MORAN CARVAJAL SEGUNDO ARCESIO</v>
          </cell>
          <cell r="X93" t="str">
            <v>731</v>
          </cell>
          <cell r="Y93" t="str">
            <v>PICHINCHA</v>
          </cell>
          <cell r="Z93" t="str">
            <v>QUITO</v>
          </cell>
          <cell r="AA93" t="str">
            <v>1701</v>
          </cell>
          <cell r="AB93" t="str">
            <v>CO2036</v>
          </cell>
          <cell r="AC93" t="str">
            <v>CHOFER</v>
          </cell>
          <cell r="AD93" t="str">
            <v>690</v>
          </cell>
          <cell r="AE93" t="str">
            <v>CHOFER</v>
          </cell>
          <cell r="AF93" t="str">
            <v>2.3.1</v>
          </cell>
          <cell r="AG93" t="str">
            <v>DIRECCION NACIONAL ADMINISTRATIVA</v>
          </cell>
        </row>
        <row r="94">
          <cell r="V94" t="str">
            <v>VEGA MURILLO FRANKLIN WILFROFF</v>
          </cell>
          <cell r="W94" t="str">
            <v>VEGA MURILLO FRANKLIN WILFROFF</v>
          </cell>
          <cell r="X94" t="str">
            <v>736</v>
          </cell>
          <cell r="Y94" t="str">
            <v>PICHINCHA</v>
          </cell>
          <cell r="Z94" t="str">
            <v>QUITO</v>
          </cell>
          <cell r="AA94" t="str">
            <v>1701</v>
          </cell>
          <cell r="AB94" t="str">
            <v>CO2036</v>
          </cell>
          <cell r="AC94" t="str">
            <v>CHOFER</v>
          </cell>
          <cell r="AD94" t="str">
            <v>690</v>
          </cell>
          <cell r="AE94" t="str">
            <v>CHOFER</v>
          </cell>
          <cell r="AF94" t="str">
            <v>2.3.1</v>
          </cell>
          <cell r="AG94" t="str">
            <v>DIRECCION NACIONAL ADMINISTRATIVA</v>
          </cell>
        </row>
        <row r="95">
          <cell r="V95" t="str">
            <v>AGUIRRE QUINTEROS DARWIN VICENTE</v>
          </cell>
          <cell r="W95" t="str">
            <v>AGUIRRE QUINTEROS DARWIN VICENTE</v>
          </cell>
          <cell r="X95" t="str">
            <v>766</v>
          </cell>
          <cell r="Y95" t="str">
            <v>PICHINCHA</v>
          </cell>
          <cell r="Z95" t="str">
            <v>QUITO</v>
          </cell>
          <cell r="AA95" t="str">
            <v>1701</v>
          </cell>
          <cell r="AB95" t="str">
            <v>CO2036</v>
          </cell>
          <cell r="AC95" t="str">
            <v>CHOFER</v>
          </cell>
          <cell r="AD95" t="str">
            <v>690</v>
          </cell>
          <cell r="AE95" t="str">
            <v>CHOFER</v>
          </cell>
          <cell r="AF95" t="str">
            <v>2.3.1</v>
          </cell>
          <cell r="AG95" t="str">
            <v>DIRECCION NACIONAL ADMINISTRATIVA</v>
          </cell>
        </row>
        <row r="96">
          <cell r="V96" t="str">
            <v>AGUAY ALBAN JOSE LUIS</v>
          </cell>
          <cell r="W96" t="str">
            <v>AGUAY ALBAN JOSE LUIS</v>
          </cell>
          <cell r="X96" t="str">
            <v>781</v>
          </cell>
          <cell r="Y96" t="str">
            <v>PICHINCHA</v>
          </cell>
          <cell r="Z96" t="str">
            <v>QUITO</v>
          </cell>
          <cell r="AA96" t="str">
            <v>1701</v>
          </cell>
          <cell r="AB96" t="str">
            <v>CO60</v>
          </cell>
          <cell r="AC96" t="str">
            <v>MENSAJERO</v>
          </cell>
          <cell r="AD96" t="str">
            <v>2127</v>
          </cell>
          <cell r="AE96" t="str">
            <v>MENSAJERO</v>
          </cell>
          <cell r="AF96" t="str">
            <v>2.3.1</v>
          </cell>
          <cell r="AG96" t="str">
            <v>DIRECCION NACIONAL ADMINISTRATIVA</v>
          </cell>
        </row>
        <row r="97">
          <cell r="V97" t="str">
            <v>ALEAGA REYES HENRRY RAUL</v>
          </cell>
          <cell r="W97" t="str">
            <v>ALEAGA REYES HENRRY RAUL</v>
          </cell>
          <cell r="X97" t="str">
            <v>641</v>
          </cell>
          <cell r="Y97" t="str">
            <v>PICHINCHA</v>
          </cell>
          <cell r="Z97" t="str">
            <v>QUITO</v>
          </cell>
          <cell r="AA97" t="str">
            <v>1701</v>
          </cell>
          <cell r="AB97" t="str">
            <v>CO2036</v>
          </cell>
          <cell r="AC97" t="str">
            <v>CHOFER</v>
          </cell>
          <cell r="AD97" t="str">
            <v>690</v>
          </cell>
          <cell r="AE97" t="str">
            <v>CHOFER</v>
          </cell>
          <cell r="AF97" t="str">
            <v>2.3.1</v>
          </cell>
          <cell r="AG97" t="str">
            <v>DIRECCION NACIONAL ADMINISTRATIVA</v>
          </cell>
        </row>
        <row r="98">
          <cell r="V98" t="str">
            <v>CHAVEZ ROSERO LAURO AGUSTIN</v>
          </cell>
          <cell r="W98" t="str">
            <v>CHAVEZ ROSERO LAURO AGUSTIN</v>
          </cell>
          <cell r="X98" t="str">
            <v>786</v>
          </cell>
          <cell r="Y98" t="str">
            <v>PICHINCHA</v>
          </cell>
          <cell r="Z98" t="str">
            <v>QUITO</v>
          </cell>
          <cell r="AA98" t="str">
            <v>1701</v>
          </cell>
          <cell r="AB98" t="str">
            <v>CO12</v>
          </cell>
          <cell r="AC98" t="str">
            <v>AUXILIAR</v>
          </cell>
          <cell r="AD98" t="str">
            <v/>
          </cell>
          <cell r="AE98" t="str">
            <v/>
          </cell>
          <cell r="AF98" t="str">
            <v>2.3.1</v>
          </cell>
          <cell r="AG98" t="str">
            <v>DIRECCION NACIONAL ADMINISTRATIVA</v>
          </cell>
        </row>
        <row r="99">
          <cell r="V99" t="str">
            <v>PAEZ MANRIQUE DORIS PATRICIA</v>
          </cell>
          <cell r="W99" t="str">
            <v>PAEZ MANRIQUE DORIS PATRICIA</v>
          </cell>
          <cell r="X99" t="str">
            <v>636</v>
          </cell>
          <cell r="Y99" t="str">
            <v>PICHINCHA</v>
          </cell>
          <cell r="Z99" t="str">
            <v>QUITO</v>
          </cell>
          <cell r="AA99" t="str">
            <v>1701</v>
          </cell>
          <cell r="AB99" t="str">
            <v>CO60</v>
          </cell>
          <cell r="AC99" t="str">
            <v>MENSAJERO</v>
          </cell>
          <cell r="AD99" t="str">
            <v>2127</v>
          </cell>
          <cell r="AE99" t="str">
            <v>MENSAJERO</v>
          </cell>
          <cell r="AF99" t="str">
            <v>2.3.1</v>
          </cell>
          <cell r="AG99" t="str">
            <v>DIRECCION NACIONAL ADMINISTRATIVA</v>
          </cell>
        </row>
        <row r="100">
          <cell r="V100" t="str">
            <v>VILLAGOMEZ CRUZ JAIME ENRIQUE</v>
          </cell>
          <cell r="W100" t="str">
            <v>VILLAGOMEZ CRUZ JAIME ENRIQUE</v>
          </cell>
          <cell r="X100" t="str">
            <v>520</v>
          </cell>
          <cell r="Y100" t="str">
            <v>PICHINCHA</v>
          </cell>
          <cell r="Z100" t="str">
            <v>QUITO</v>
          </cell>
          <cell r="AA100" t="str">
            <v>1701</v>
          </cell>
          <cell r="AB100" t="str">
            <v>CO12</v>
          </cell>
          <cell r="AC100" t="str">
            <v>AUXILIAR</v>
          </cell>
          <cell r="AD100" t="str">
            <v>546</v>
          </cell>
          <cell r="AE100" t="str">
            <v>AUXILIAR</v>
          </cell>
          <cell r="AF100" t="str">
            <v>2.3.1</v>
          </cell>
          <cell r="AG100" t="str">
            <v>DIRECCION NACIONAL ADMINISTRATIVA</v>
          </cell>
        </row>
        <row r="101">
          <cell r="V101" t="str">
            <v>QUILUMBAQUIN CHICAIZA FAUSTO</v>
          </cell>
          <cell r="W101" t="str">
            <v>QUILUMBAQUIN CHICAIZA FAUSTO</v>
          </cell>
          <cell r="X101" t="str">
            <v>575</v>
          </cell>
          <cell r="Y101" t="str">
            <v>PICHINCHA</v>
          </cell>
          <cell r="Z101" t="str">
            <v>QUITO</v>
          </cell>
          <cell r="AA101" t="str">
            <v>1701</v>
          </cell>
          <cell r="AB101" t="str">
            <v>CO2036</v>
          </cell>
          <cell r="AC101" t="str">
            <v>CHOFER</v>
          </cell>
          <cell r="AD101" t="str">
            <v>690</v>
          </cell>
          <cell r="AE101" t="str">
            <v>CHOFER</v>
          </cell>
          <cell r="AF101" t="str">
            <v>2.3.1</v>
          </cell>
          <cell r="AG101" t="str">
            <v>DIRECCION NACIONAL ADMINISTRATIVA</v>
          </cell>
        </row>
        <row r="102">
          <cell r="V102" t="str">
            <v>MARQUEZ MOSQUERA ELIEZER RIGOBERTO</v>
          </cell>
          <cell r="W102" t="str">
            <v>MARQUEZ MOSQUERA ELIEZER RIGOBERTO</v>
          </cell>
          <cell r="X102" t="str">
            <v>811</v>
          </cell>
          <cell r="Y102" t="str">
            <v>PICHINCHA</v>
          </cell>
          <cell r="Z102" t="str">
            <v>QUITO</v>
          </cell>
          <cell r="AA102" t="str">
            <v>1701</v>
          </cell>
          <cell r="AB102" t="str">
            <v>PROCU-080</v>
          </cell>
          <cell r="AC102" t="str">
            <v>AUXILIAR DE SERVICIOS</v>
          </cell>
          <cell r="AD102" t="str">
            <v/>
          </cell>
          <cell r="AE102" t="str">
            <v/>
          </cell>
          <cell r="AF102" t="str">
            <v>2.3.1</v>
          </cell>
          <cell r="AG102" t="str">
            <v>DIRECCION NACIONAL ADMINISTRATIVA</v>
          </cell>
        </row>
        <row r="103">
          <cell r="V103" t="str">
            <v>POMBOZA GRANIZO LUCY ODERAY</v>
          </cell>
          <cell r="W103" t="str">
            <v>POMBOZA GRANIZO LUCY ODERAY</v>
          </cell>
          <cell r="X103" t="str">
            <v>5</v>
          </cell>
          <cell r="Y103" t="str">
            <v>PICHINCHA</v>
          </cell>
          <cell r="Z103" t="str">
            <v>QUITO</v>
          </cell>
          <cell r="AA103" t="str">
            <v>1701</v>
          </cell>
          <cell r="AB103" t="str">
            <v>CNE178</v>
          </cell>
          <cell r="AC103" t="str">
            <v>COORDINADOR NACIONAL DE SEGURIDAD INFORMATICA Y PROYECTOS TECNOLOGICOS ELECTORALES</v>
          </cell>
          <cell r="AD103" t="str">
            <v/>
          </cell>
          <cell r="AE103" t="str">
            <v/>
          </cell>
          <cell r="AF103" t="str">
            <v>5</v>
          </cell>
          <cell r="AG103" t="str">
            <v>COORDINACION NACIONAL DE SEGURIDAD INFORMATICA Y PROYECTOS TECNOLOGICOS ELECTORALES</v>
          </cell>
        </row>
        <row r="104">
          <cell r="V104" t="str">
            <v>FRANCO ENRIQUEZ EDUARDO BLADIMIR</v>
          </cell>
          <cell r="W104" t="str">
            <v>FRANCO ENRIQUEZ EDUARDO BLADIMIR</v>
          </cell>
          <cell r="X104" t="str">
            <v>10</v>
          </cell>
          <cell r="Y104" t="str">
            <v>PICHINCHA</v>
          </cell>
          <cell r="Z104" t="str">
            <v>QUITO</v>
          </cell>
          <cell r="AA104" t="str">
            <v>1701</v>
          </cell>
          <cell r="AB104" t="str">
            <v>CNE023</v>
          </cell>
          <cell r="AC104" t="str">
            <v>COORDINADOR NACIONAL ADMINISTRATIVO FINANCIERO Y TALENTO HUMANO</v>
          </cell>
          <cell r="AD104" t="str">
            <v/>
          </cell>
          <cell r="AE104" t="str">
            <v/>
          </cell>
          <cell r="AF104" t="str">
            <v>2.4</v>
          </cell>
          <cell r="AG104" t="str">
            <v>COORDINACION NACIONAL ADMINISTRATIVA FINANCIERA Y TALENTO HUMANO</v>
          </cell>
        </row>
        <row r="105">
          <cell r="V105" t="str">
            <v>YAGUACHI MAZA CARLOS ALBERTO</v>
          </cell>
          <cell r="W105" t="str">
            <v>YAGUACHI MAZA CARLOS ALBERTO</v>
          </cell>
          <cell r="X105" t="str">
            <v>15</v>
          </cell>
          <cell r="Y105" t="str">
            <v>PICHINCHA</v>
          </cell>
          <cell r="Z105" t="str">
            <v>QUITO</v>
          </cell>
          <cell r="AA105" t="str">
            <v>1701</v>
          </cell>
          <cell r="AB105" t="str">
            <v>CNE179</v>
          </cell>
          <cell r="AC105" t="str">
            <v>COORDINADOR NACIONAL DE DESARROLLO DE PRODUCTOS Y SERVICIOS  INFORMATICOS ELECTORALES</v>
          </cell>
          <cell r="AD105" t="str">
            <v/>
          </cell>
          <cell r="AE105" t="str">
            <v/>
          </cell>
          <cell r="AF105" t="str">
            <v>6</v>
          </cell>
          <cell r="AG105" t="str">
            <v>COORDINACION NACIONAL DE DESARROLLO DE PRODUCTOS Y SERVICIOS INFORMATIVOS ELECTORALES</v>
          </cell>
        </row>
        <row r="106">
          <cell r="V106" t="str">
            <v>CANTUÑA MONTALVO OLGA LORENA</v>
          </cell>
          <cell r="W106" t="str">
            <v>CANTUÑA MONTALVO OLGA LORENA</v>
          </cell>
          <cell r="X106" t="str">
            <v>25</v>
          </cell>
          <cell r="Y106" t="str">
            <v>PICHINCHA</v>
          </cell>
          <cell r="Z106" t="str">
            <v>QUITO</v>
          </cell>
          <cell r="AA106" t="str">
            <v>1701</v>
          </cell>
          <cell r="AB106" t="str">
            <v>CNE020</v>
          </cell>
          <cell r="AC106" t="str">
            <v>COORDINADOR NACIONAL DE GESTION ESTRATEGICA Y PLANIFICACION</v>
          </cell>
          <cell r="AD106" t="str">
            <v/>
          </cell>
          <cell r="AE106" t="str">
            <v/>
          </cell>
          <cell r="AF106" t="str">
            <v>2.2</v>
          </cell>
          <cell r="AG106" t="str">
            <v>COORDINACION NACIONAL DE GESTION ESTRATEGICA Y PLANIFICACION</v>
          </cell>
        </row>
        <row r="107">
          <cell r="V107" t="str">
            <v>GUZMAN GALARRAGA NORA GIOCONDA</v>
          </cell>
          <cell r="W107" t="str">
            <v>GUZMAN GALARRAGA NORA GIOCONDA</v>
          </cell>
          <cell r="X107" t="str">
            <v>20</v>
          </cell>
          <cell r="Y107" t="str">
            <v>PICHINCHA</v>
          </cell>
          <cell r="Z107" t="str">
            <v>QUITO</v>
          </cell>
          <cell r="AA107" t="str">
            <v>1701</v>
          </cell>
          <cell r="AB107" t="str">
            <v>CNE187</v>
          </cell>
          <cell r="AC107" t="str">
            <v>DIRECTOR NACIONAL DE ASESORIA JURIDICA</v>
          </cell>
          <cell r="AD107" t="str">
            <v/>
          </cell>
          <cell r="AE107" t="str">
            <v/>
          </cell>
          <cell r="AF107" t="str">
            <v>2.3</v>
          </cell>
          <cell r="AG107" t="str">
            <v>DIRECCION NACIONAL DE ASESORIA JURIDICA</v>
          </cell>
        </row>
        <row r="108">
          <cell r="V108" t="str">
            <v>COLLAGUAZO CEPEDA DEICY MERCEDES</v>
          </cell>
          <cell r="W108" t="str">
            <v>COLLAGUAZO CEPEDA DEICY MERCEDES</v>
          </cell>
          <cell r="X108" t="str">
            <v>41825</v>
          </cell>
          <cell r="Y108" t="str">
            <v>PICHINCHA</v>
          </cell>
          <cell r="Z108" t="str">
            <v>QUITO</v>
          </cell>
          <cell r="AA108" t="str">
            <v>1701</v>
          </cell>
          <cell r="AB108" t="str">
            <v>CNE146</v>
          </cell>
          <cell r="AC108" t="str">
            <v>SECRETARIA/O</v>
          </cell>
          <cell r="AD108" t="str">
            <v/>
          </cell>
          <cell r="AE108" t="str">
            <v/>
          </cell>
          <cell r="AF108" t="str">
            <v>2.3.3</v>
          </cell>
          <cell r="AG108" t="str">
            <v>DIRECCION NACIONAL DE TALENTO HUMANO</v>
          </cell>
        </row>
        <row r="109">
          <cell r="V109" t="str">
            <v>VIVANCO JIMENEZ FELIX ALFREDO</v>
          </cell>
          <cell r="W109" t="str">
            <v>VIVANCO JIMENEZ FELIX ALFREDO</v>
          </cell>
          <cell r="X109" t="str">
            <v>41830</v>
          </cell>
          <cell r="Y109" t="str">
            <v>PICHINCHA</v>
          </cell>
          <cell r="Z109" t="str">
            <v>QUITO</v>
          </cell>
          <cell r="AA109" t="str">
            <v>1701</v>
          </cell>
          <cell r="AB109" t="str">
            <v>CNE193</v>
          </cell>
          <cell r="AC109" t="str">
            <v>ANALISTA DE DESARROLLO DE PRODUCTOS Y SERVICIOS INFORMATIVOS ELECTORALES 2</v>
          </cell>
          <cell r="AD109" t="str">
            <v/>
          </cell>
          <cell r="AE109" t="str">
            <v/>
          </cell>
          <cell r="AF109" t="str">
            <v>6.1</v>
          </cell>
          <cell r="AG109" t="str">
            <v>DIRECCION NACIONAL DE DESARROLLO DE PRODUCTOS Y SERVICIOS INFORMATIVOS ELECTORALES</v>
          </cell>
        </row>
        <row r="110">
          <cell r="V110" t="str">
            <v>ORTIZ PASUY EUNICE NOEMI</v>
          </cell>
          <cell r="W110" t="str">
            <v>ORTIZ PASUY EUNICE NOEMI</v>
          </cell>
          <cell r="X110" t="str">
            <v>41835</v>
          </cell>
          <cell r="Y110" t="str">
            <v>PICHINCHA</v>
          </cell>
          <cell r="Z110" t="str">
            <v>QUITO</v>
          </cell>
          <cell r="AA110" t="str">
            <v>1701</v>
          </cell>
          <cell r="AB110" t="str">
            <v>UEP344</v>
          </cell>
          <cell r="AC110" t="str">
            <v>ANALISTA DE GESTION DE TALENTO HUMANO 2</v>
          </cell>
          <cell r="AD110" t="str">
            <v/>
          </cell>
          <cell r="AE110" t="str">
            <v/>
          </cell>
          <cell r="AF110" t="str">
            <v>2.3.3</v>
          </cell>
          <cell r="AG110" t="str">
            <v>DIRECCION NACIONAL DE TALENTO HUMANO</v>
          </cell>
        </row>
        <row r="111">
          <cell r="V111" t="str">
            <v>BASANTES VERA GUSTAVO ADOLFO</v>
          </cell>
          <cell r="W111" t="str">
            <v>BASANTES VERA GUSTAVO ADOLFO</v>
          </cell>
          <cell r="X111" t="str">
            <v>41840</v>
          </cell>
          <cell r="Y111" t="str">
            <v>PICHINCHA</v>
          </cell>
          <cell r="Z111" t="str">
            <v>QUITO</v>
          </cell>
          <cell r="AA111" t="str">
            <v>1701</v>
          </cell>
          <cell r="AB111" t="str">
            <v>CNE158</v>
          </cell>
          <cell r="AC111" t="str">
            <v>TECNICO DE ORGANIZACIONES POLITICAS</v>
          </cell>
          <cell r="AD111" t="str">
            <v/>
          </cell>
          <cell r="AE111" t="str">
            <v/>
          </cell>
          <cell r="AF111" t="str">
            <v>4.1</v>
          </cell>
          <cell r="AG111" t="str">
            <v>DIRECCION NACIONAL DE ORGANIZACIONES POLITICAS</v>
          </cell>
        </row>
        <row r="112">
          <cell r="V112" t="str">
            <v>ARAUJO JIMENEZ JONATHAN XAVIER</v>
          </cell>
          <cell r="W112" t="str">
            <v>ARAUJO JIMENEZ JONATHAN XAVIER</v>
          </cell>
          <cell r="X112" t="str">
            <v>41850</v>
          </cell>
          <cell r="Y112" t="str">
            <v>PICHINCHA</v>
          </cell>
          <cell r="Z112" t="str">
            <v>QUITO</v>
          </cell>
          <cell r="AA112" t="str">
            <v>1701</v>
          </cell>
          <cell r="AB112" t="str">
            <v>CNE203</v>
          </cell>
          <cell r="AC112" t="str">
            <v>ANALISTA DE SISTEMAS E INFORMATICA ELECTORAL 2</v>
          </cell>
          <cell r="AD112" t="str">
            <v/>
          </cell>
          <cell r="AE112" t="str">
            <v/>
          </cell>
          <cell r="AF112" t="str">
            <v>5.1</v>
          </cell>
          <cell r="AG112" t="str">
            <v>DIRECCION NACIONAL DE SISTEMAS E INFORMATICA ELECTORAL</v>
          </cell>
        </row>
        <row r="113">
          <cell r="V113" t="str">
            <v>ROMERO RAMIREZ FRANCISCO AGUSTIN</v>
          </cell>
          <cell r="W113" t="str">
            <v>ROMERO RAMIREZ FRANCISCO AGUSTIN</v>
          </cell>
          <cell r="X113" t="str">
            <v>41855</v>
          </cell>
          <cell r="Y113" t="str">
            <v>PICHINCHA</v>
          </cell>
          <cell r="Z113" t="str">
            <v>QUITO</v>
          </cell>
          <cell r="AA113" t="str">
            <v>1701</v>
          </cell>
          <cell r="AB113" t="str">
            <v>CNE058</v>
          </cell>
          <cell r="AC113" t="str">
            <v>ANALISTA DE PROMOCION ELECTORAL 1</v>
          </cell>
          <cell r="AD113" t="str">
            <v/>
          </cell>
          <cell r="AE113" t="str">
            <v/>
          </cell>
          <cell r="AF113" t="str">
            <v>4.2</v>
          </cell>
          <cell r="AG113" t="str">
            <v>DIRECCION NACIONAL DE PROMOCION ELECTORAL</v>
          </cell>
        </row>
        <row r="114">
          <cell r="V114" t="str">
            <v>MORALES BASTIDAS ESTEBAN ANDREE</v>
          </cell>
          <cell r="W114" t="str">
            <v>MORALES BASTIDAS ESTEBAN ANDREE</v>
          </cell>
          <cell r="X114" t="str">
            <v>41860</v>
          </cell>
          <cell r="Y114" t="str">
            <v>PICHINCHA</v>
          </cell>
          <cell r="Z114" t="str">
            <v>QUITO</v>
          </cell>
          <cell r="AA114" t="str">
            <v>1701</v>
          </cell>
          <cell r="AB114" t="str">
            <v>CNE227</v>
          </cell>
          <cell r="AC114" t="str">
            <v>ANALISTA DE FISCALIZACION Y CONTROL DEL GASTO ELECTORAL 2</v>
          </cell>
          <cell r="AD114" t="str">
            <v/>
          </cell>
          <cell r="AE114" t="str">
            <v/>
          </cell>
          <cell r="AF114" t="str">
            <v>4.3</v>
          </cell>
          <cell r="AG114" t="str">
            <v>DIRECCION NACIONAL DE FISCALIZACION Y  CONTROL DEL GASTO ELECTORAL</v>
          </cell>
        </row>
        <row r="115">
          <cell r="V115" t="str">
            <v>CHAU SOQUE JUAN ANDRES</v>
          </cell>
          <cell r="W115" t="str">
            <v>CHAU SOQUE JUAN ANDRES</v>
          </cell>
          <cell r="X115" t="str">
            <v>41865</v>
          </cell>
          <cell r="Y115" t="str">
            <v>PICHINCHA</v>
          </cell>
          <cell r="Z115" t="str">
            <v>QUITO</v>
          </cell>
          <cell r="AA115" t="str">
            <v>1701</v>
          </cell>
          <cell r="AB115" t="str">
            <v>DINAR002</v>
          </cell>
          <cell r="AC115" t="str">
            <v>SECRETARIA (O)</v>
          </cell>
          <cell r="AD115" t="str">
            <v/>
          </cell>
          <cell r="AE115" t="str">
            <v/>
          </cell>
          <cell r="AF115" t="str">
            <v>2.3.2</v>
          </cell>
          <cell r="AG115" t="str">
            <v>DIRECCION NACIONAL FINANCIERA</v>
          </cell>
        </row>
        <row r="116">
          <cell r="V116" t="str">
            <v>SANGUCHO AGUIRRE CRISTIAN EDUARDO</v>
          </cell>
          <cell r="W116" t="str">
            <v>SANGUCHO AGUIRRE CRISTIAN EDUARDO</v>
          </cell>
          <cell r="X116" t="str">
            <v>41870</v>
          </cell>
          <cell r="Y116" t="str">
            <v>PICHINCHA</v>
          </cell>
          <cell r="Z116" t="str">
            <v>QUITO</v>
          </cell>
          <cell r="AA116" t="str">
            <v>1701</v>
          </cell>
          <cell r="AB116" t="str">
            <v>CNE228</v>
          </cell>
          <cell r="AC116" t="str">
            <v>ANALISTA DE FISCALIZACION Y CONTROL DEL GASTO ELECTORAL 1</v>
          </cell>
          <cell r="AD116" t="str">
            <v/>
          </cell>
          <cell r="AE116" t="str">
            <v/>
          </cell>
          <cell r="AF116" t="str">
            <v>4.3</v>
          </cell>
          <cell r="AG116" t="str">
            <v>DIRECCION NACIONAL DE FISCALIZACION Y  CONTROL DEL GASTO ELECTORAL</v>
          </cell>
        </row>
        <row r="117">
          <cell r="V117" t="str">
            <v>CEVALLOS BASTIDAS SYLVIA JEANNET</v>
          </cell>
          <cell r="W117" t="str">
            <v>CEVALLOS BASTIDAS SYLVIA JEANNET</v>
          </cell>
          <cell r="X117" t="str">
            <v>41875</v>
          </cell>
          <cell r="Y117" t="str">
            <v>PICHINCHA</v>
          </cell>
          <cell r="Z117" t="str">
            <v>QUITO</v>
          </cell>
          <cell r="AA117" t="str">
            <v>1701</v>
          </cell>
          <cell r="AB117" t="str">
            <v>CNE192</v>
          </cell>
          <cell r="AC117" t="str">
            <v>ESPECIALISTA DE DESARROLLO DE PRODUCTOS Y SERVICIOS INFORMATIVOS ELECTORALES</v>
          </cell>
          <cell r="AD117" t="str">
            <v/>
          </cell>
          <cell r="AE117" t="str">
            <v/>
          </cell>
          <cell r="AF117" t="str">
            <v>6.1</v>
          </cell>
          <cell r="AG117" t="str">
            <v>DIRECCION NACIONAL DE DESARROLLO DE PRODUCTOS Y SERVICIOS INFORMATIVOS ELECTORALES</v>
          </cell>
        </row>
        <row r="118">
          <cell r="V118" t="str">
            <v>BALDEON ANDRADE MARIBEL ROCIO</v>
          </cell>
          <cell r="W118" t="str">
            <v>BALDEON ANDRADE MARIBEL ROCIO</v>
          </cell>
          <cell r="X118" t="str">
            <v>41885</v>
          </cell>
          <cell r="Y118" t="str">
            <v>PICHINCHA</v>
          </cell>
          <cell r="Z118" t="str">
            <v>QUITO</v>
          </cell>
          <cell r="AA118" t="str">
            <v>1701</v>
          </cell>
          <cell r="AB118" t="str">
            <v>UEP1204</v>
          </cell>
          <cell r="AC118" t="str">
            <v>COORDINADOR DE ASESORIA JURIDICA</v>
          </cell>
          <cell r="AD118" t="str">
            <v/>
          </cell>
          <cell r="AE118" t="str">
            <v/>
          </cell>
          <cell r="AF118" t="str">
            <v>01.2</v>
          </cell>
          <cell r="AG118" t="str">
            <v>CONSEJERIA  ING. JOSÉ CABRERA</v>
          </cell>
        </row>
        <row r="119">
          <cell r="V119" t="str">
            <v>YANEZ CARRERA CATHERINE ELEANA</v>
          </cell>
          <cell r="W119" t="str">
            <v>YANEZ CARRERA CATHERINE ELEANA</v>
          </cell>
          <cell r="X119" t="str">
            <v>41890</v>
          </cell>
          <cell r="Y119" t="str">
            <v>PICHINCHA</v>
          </cell>
          <cell r="Z119" t="str">
            <v>QUITO</v>
          </cell>
          <cell r="AA119" t="str">
            <v>1701</v>
          </cell>
          <cell r="AB119" t="str">
            <v>CNE203</v>
          </cell>
          <cell r="AC119" t="str">
            <v>ANALISTA DE SISTEMAS E INFORMATICA ELECTORAL 2</v>
          </cell>
          <cell r="AD119" t="str">
            <v/>
          </cell>
          <cell r="AE119" t="str">
            <v/>
          </cell>
          <cell r="AF119" t="str">
            <v>5.1</v>
          </cell>
          <cell r="AG119" t="str">
            <v>DIRECCION NACIONAL DE SISTEMAS E INFORMATICA ELECTORAL</v>
          </cell>
        </row>
        <row r="120">
          <cell r="V120" t="str">
            <v>NAVARRETE PROAÑO JORGE LUIS</v>
          </cell>
          <cell r="W120" t="str">
            <v>NAVARRETE PROAÑO JORGE LUIS</v>
          </cell>
          <cell r="X120" t="str">
            <v>41895</v>
          </cell>
          <cell r="Y120" t="str">
            <v>PICHINCHA</v>
          </cell>
          <cell r="Z120" t="str">
            <v>QUITO</v>
          </cell>
          <cell r="AA120" t="str">
            <v>1701</v>
          </cell>
          <cell r="AB120" t="str">
            <v>CNE043</v>
          </cell>
          <cell r="AC120" t="str">
            <v>ANALISTA DE GESTION DE TALENTO HUMANO 2 -  LEGAL</v>
          </cell>
          <cell r="AD120" t="str">
            <v/>
          </cell>
          <cell r="AE120" t="str">
            <v/>
          </cell>
          <cell r="AF120" t="str">
            <v>2.3.3</v>
          </cell>
          <cell r="AG120" t="str">
            <v>DIRECCION NACIONAL DE TALENTO HUMANO</v>
          </cell>
        </row>
        <row r="121">
          <cell r="V121" t="str">
            <v>SANDOVAL ULCUANGO SILVANA VANNESA</v>
          </cell>
          <cell r="W121" t="str">
            <v>SANDOVAL ULCUANGO SILVANA VANNESA</v>
          </cell>
          <cell r="X121" t="str">
            <v>41905</v>
          </cell>
          <cell r="Y121" t="str">
            <v>PICHINCHA</v>
          </cell>
          <cell r="Z121" t="str">
            <v>QUITO</v>
          </cell>
          <cell r="AA121" t="str">
            <v>1701</v>
          </cell>
          <cell r="AB121" t="str">
            <v>CNE102</v>
          </cell>
          <cell r="AC121" t="str">
            <v>COORDINADOR DE PROCESOS ELECTORALES</v>
          </cell>
          <cell r="AD121" t="str">
            <v/>
          </cell>
          <cell r="AE121" t="str">
            <v/>
          </cell>
          <cell r="AF121" t="str">
            <v>3.1</v>
          </cell>
          <cell r="AG121" t="str">
            <v>DIRECCION NACIONAL DE PROCESOS ELECTORALES</v>
          </cell>
        </row>
        <row r="122">
          <cell r="V122" t="str">
            <v>ROMERO VALAREZO JESSICA ANABEL</v>
          </cell>
          <cell r="W122" t="str">
            <v>ROMERO VALAREZO JESSICA ANABEL</v>
          </cell>
          <cell r="X122" t="str">
            <v>41910</v>
          </cell>
          <cell r="Y122" t="str">
            <v>PICHINCHA</v>
          </cell>
          <cell r="Z122" t="str">
            <v>QUITO</v>
          </cell>
          <cell r="AA122" t="str">
            <v>1701</v>
          </cell>
          <cell r="AB122" t="str">
            <v>HCN652</v>
          </cell>
          <cell r="AC122" t="str">
            <v>ANALISTA FINANCIERO 2</v>
          </cell>
          <cell r="AD122" t="str">
            <v/>
          </cell>
          <cell r="AE122" t="str">
            <v/>
          </cell>
          <cell r="AF122" t="str">
            <v>2.3.2</v>
          </cell>
          <cell r="AG122" t="str">
            <v>DIRECCION NACIONAL FINANCIERA</v>
          </cell>
        </row>
        <row r="123">
          <cell r="V123" t="str">
            <v>CARDENAS JEMPEKAT JOSSELYN FERNANDA</v>
          </cell>
          <cell r="W123" t="str">
            <v>CARDENAS JEMPEKAT JOSSELYN FERNANDA</v>
          </cell>
          <cell r="X123" t="str">
            <v>41915</v>
          </cell>
          <cell r="Y123" t="str">
            <v>PICHINCHA</v>
          </cell>
          <cell r="Z123" t="str">
            <v>QUITO</v>
          </cell>
          <cell r="AA123" t="str">
            <v>1701</v>
          </cell>
          <cell r="AB123" t="str">
            <v>ME214</v>
          </cell>
          <cell r="AC123" t="str">
            <v>ANALISTA ADMINISTRATIVO 2</v>
          </cell>
          <cell r="AD123" t="str">
            <v/>
          </cell>
          <cell r="AE123" t="str">
            <v/>
          </cell>
          <cell r="AF123" t="str">
            <v>2.3.1</v>
          </cell>
          <cell r="AG123" t="str">
            <v>DIRECCION NACIONAL ADMINISTRATIVA</v>
          </cell>
        </row>
        <row r="124">
          <cell r="V124" t="str">
            <v>PAZMIÑO RODRIGUEZ JONATHAN JAIR</v>
          </cell>
          <cell r="W124" t="str">
            <v>PAZMIÑO RODRIGUEZ JONATHAN JAIR</v>
          </cell>
          <cell r="X124" t="str">
            <v>41920</v>
          </cell>
          <cell r="Y124" t="str">
            <v>PICHINCHA</v>
          </cell>
          <cell r="Z124" t="str">
            <v>QUITO</v>
          </cell>
          <cell r="AA124" t="str">
            <v>1701</v>
          </cell>
          <cell r="AB124" t="str">
            <v>HCN652</v>
          </cell>
          <cell r="AC124" t="str">
            <v>ANALISTA FINANCIERO 2</v>
          </cell>
          <cell r="AD124" t="str">
            <v/>
          </cell>
          <cell r="AE124" t="str">
            <v/>
          </cell>
          <cell r="AF124" t="str">
            <v>2.3.2</v>
          </cell>
          <cell r="AG124" t="str">
            <v>DIRECCION NACIONAL FINANCIERA</v>
          </cell>
        </row>
        <row r="125">
          <cell r="V125" t="str">
            <v>BEDON NOBOA ROMMEL SEBASTIAN</v>
          </cell>
          <cell r="W125" t="str">
            <v>BEDON NOBOA ROMMEL SEBASTIAN</v>
          </cell>
          <cell r="X125" t="str">
            <v>41925</v>
          </cell>
          <cell r="Y125" t="str">
            <v>PICHINCHA</v>
          </cell>
          <cell r="Z125" t="str">
            <v>QUITO</v>
          </cell>
          <cell r="AA125" t="str">
            <v>1701</v>
          </cell>
          <cell r="AB125" t="str">
            <v>CNE193</v>
          </cell>
          <cell r="AC125" t="str">
            <v>ANALISTA DE DESARROLLO DE PRODUCTOS Y SERVICIOS INFORMATIVOS ELECTORALES 2</v>
          </cell>
          <cell r="AD125" t="str">
            <v/>
          </cell>
          <cell r="AE125" t="str">
            <v/>
          </cell>
          <cell r="AF125" t="str">
            <v>6.1</v>
          </cell>
          <cell r="AG125" t="str">
            <v>DIRECCION NACIONAL DE DESARROLLO DE PRODUCTOS Y SERVICIOS INFORMATIVOS ELECTORALES</v>
          </cell>
        </row>
        <row r="126">
          <cell r="V126" t="str">
            <v>TACURI LEMA DAVID PATRICIO</v>
          </cell>
          <cell r="W126" t="str">
            <v>TACURI LEMA DAVID PATRICIO</v>
          </cell>
          <cell r="X126" t="str">
            <v>41930</v>
          </cell>
          <cell r="Y126" t="str">
            <v>PICHINCHA</v>
          </cell>
          <cell r="Z126" t="str">
            <v>QUITO</v>
          </cell>
          <cell r="AA126" t="str">
            <v>1701</v>
          </cell>
          <cell r="AB126" t="str">
            <v>CNE202</v>
          </cell>
          <cell r="AC126" t="str">
            <v>ESPECIALISTA DE SISTEMAS E INFORMATICA ELECTORAL</v>
          </cell>
          <cell r="AD126" t="str">
            <v/>
          </cell>
          <cell r="AE126" t="str">
            <v/>
          </cell>
          <cell r="AF126" t="str">
            <v>5.1</v>
          </cell>
          <cell r="AG126" t="str">
            <v>DIRECCION NACIONAL DE SISTEMAS E INFORMATICA ELECTORAL</v>
          </cell>
        </row>
        <row r="127">
          <cell r="V127" t="str">
            <v>PADRON JARA DAVID NICOLAS</v>
          </cell>
          <cell r="W127" t="str">
            <v>PADRON JARA DAVID NICOLAS</v>
          </cell>
          <cell r="X127" t="str">
            <v>41935</v>
          </cell>
          <cell r="Y127" t="str">
            <v>PICHINCHA</v>
          </cell>
          <cell r="Z127" t="str">
            <v>QUITO</v>
          </cell>
          <cell r="AA127" t="str">
            <v>1701</v>
          </cell>
          <cell r="AB127" t="str">
            <v>CNE064</v>
          </cell>
          <cell r="AC127" t="str">
            <v>ANALISTA DE RELACIONES INTERNACIONALES, COOPERACION Y OBSERVACION ELECTORAL 1</v>
          </cell>
          <cell r="AD127" t="str">
            <v/>
          </cell>
          <cell r="AE127" t="str">
            <v/>
          </cell>
          <cell r="AF127" t="str">
            <v>8</v>
          </cell>
          <cell r="AG127" t="str">
            <v>DIRECCIÓN NACIONAL DE RELACIONES INTERNACIONALES COOPERACION Y OBSERVACION ELECTORAL</v>
          </cell>
        </row>
        <row r="128">
          <cell r="V128" t="str">
            <v>VILLARREAL FUENTES EDGAR MAURICIO</v>
          </cell>
          <cell r="W128" t="str">
            <v>VILLARREAL FUENTES EDGAR MAURICIO</v>
          </cell>
          <cell r="X128" t="str">
            <v>41940</v>
          </cell>
          <cell r="Y128" t="str">
            <v>PICHINCHA</v>
          </cell>
          <cell r="Z128" t="str">
            <v>QUITO</v>
          </cell>
          <cell r="AA128" t="str">
            <v>1701</v>
          </cell>
          <cell r="AB128" t="str">
            <v>CNE065</v>
          </cell>
          <cell r="AC128" t="str">
            <v>ANALISTA DE RELACIONES INTERNACIONALES, COOPERACION Y OBSERVACION ELECTORAL 2</v>
          </cell>
          <cell r="AD128" t="str">
            <v/>
          </cell>
          <cell r="AE128" t="str">
            <v/>
          </cell>
          <cell r="AF128" t="str">
            <v>8</v>
          </cell>
          <cell r="AG128" t="str">
            <v>DIRECCIÓN NACIONAL DE RELACIONES INTERNACIONALES COOPERACION Y OBSERVACION ELECTORAL</v>
          </cell>
        </row>
        <row r="129">
          <cell r="V129" t="str">
            <v>IZA BETANCOURT RODRIGO</v>
          </cell>
          <cell r="W129" t="str">
            <v>IZA BETANCOURT RODRIGO</v>
          </cell>
          <cell r="X129" t="str">
            <v>41950</v>
          </cell>
          <cell r="Y129" t="str">
            <v>PICHINCHA</v>
          </cell>
          <cell r="Z129" t="str">
            <v>QUITO</v>
          </cell>
          <cell r="AA129" t="str">
            <v>1701</v>
          </cell>
          <cell r="AB129" t="str">
            <v>CNE232</v>
          </cell>
          <cell r="AC129" t="str">
            <v>ANALISTA DE SEGUIMIENTO Y GESTION DE LA CALIDAD 2</v>
          </cell>
          <cell r="AD129" t="str">
            <v/>
          </cell>
          <cell r="AE129" t="str">
            <v/>
          </cell>
          <cell r="AF129" t="str">
            <v>2.2.2</v>
          </cell>
          <cell r="AG129" t="str">
            <v>DIRECCION NACIONAL DE SEGUIMIENTO Y GESTION DE LA CALIDAD</v>
          </cell>
        </row>
        <row r="130">
          <cell r="V130" t="str">
            <v>ANTUASH TSENKUSH MIGUEL FELIX</v>
          </cell>
          <cell r="W130" t="str">
            <v>ANTUASH TSENKUSH MIGUEL FELIX</v>
          </cell>
          <cell r="X130" t="str">
            <v>41955</v>
          </cell>
          <cell r="Y130" t="str">
            <v>PICHINCHA</v>
          </cell>
          <cell r="Z130" t="str">
            <v>QUITO</v>
          </cell>
          <cell r="AA130" t="str">
            <v>1701</v>
          </cell>
          <cell r="AB130" t="str">
            <v>CNE231</v>
          </cell>
          <cell r="AC130" t="str">
            <v>ESPECIALISTA DE SEGUIMIENTO Y GESTION DE LA CALIDAD</v>
          </cell>
          <cell r="AD130" t="str">
            <v/>
          </cell>
          <cell r="AE130" t="str">
            <v/>
          </cell>
          <cell r="AF130" t="str">
            <v>2.2.2</v>
          </cell>
          <cell r="AG130" t="str">
            <v>DIRECCION NACIONAL DE SEGUIMIENTO Y GESTION DE LA CALIDAD</v>
          </cell>
        </row>
        <row r="131">
          <cell r="V131" t="str">
            <v>BONE ZUÑIGA RONAL MANUEL</v>
          </cell>
          <cell r="W131" t="str">
            <v>BONE ZUÑIGA RONAL MANUEL</v>
          </cell>
          <cell r="X131" t="str">
            <v>41960</v>
          </cell>
          <cell r="Y131" t="str">
            <v>PICHINCHA</v>
          </cell>
          <cell r="Z131" t="str">
            <v>QUITO</v>
          </cell>
          <cell r="AA131" t="str">
            <v>1701</v>
          </cell>
          <cell r="AB131" t="str">
            <v>CNE232</v>
          </cell>
          <cell r="AC131" t="str">
            <v>ANALISTA DE SEGUIMIENTO Y GESTION DE LA CALIDAD 2</v>
          </cell>
          <cell r="AD131" t="str">
            <v/>
          </cell>
          <cell r="AE131" t="str">
            <v/>
          </cell>
          <cell r="AF131" t="str">
            <v>2.2.2</v>
          </cell>
          <cell r="AG131" t="str">
            <v>DIRECCION NACIONAL DE SEGUIMIENTO Y GESTION DE LA CALIDAD</v>
          </cell>
        </row>
        <row r="132">
          <cell r="V132" t="str">
            <v>GUTIERREZ CANTO ROCIO VERONICA</v>
          </cell>
          <cell r="W132" t="str">
            <v>GUTIERREZ CANTO ROCIO VERONICA</v>
          </cell>
          <cell r="X132" t="str">
            <v>41965</v>
          </cell>
          <cell r="Y132" t="str">
            <v>PICHINCHA</v>
          </cell>
          <cell r="Z132" t="str">
            <v>QUITO</v>
          </cell>
          <cell r="AA132" t="str">
            <v>1701</v>
          </cell>
          <cell r="AB132" t="str">
            <v>CNE232</v>
          </cell>
          <cell r="AC132" t="str">
            <v>ANALISTA DE SEGUIMIENTO Y GESTION DE LA CALIDAD 2</v>
          </cell>
          <cell r="AD132" t="str">
            <v/>
          </cell>
          <cell r="AE132" t="str">
            <v/>
          </cell>
          <cell r="AF132" t="str">
            <v>2.2.2</v>
          </cell>
          <cell r="AG132" t="str">
            <v>DIRECCION NACIONAL DE SEGUIMIENTO Y GESTION DE LA CALIDAD</v>
          </cell>
        </row>
        <row r="133">
          <cell r="V133" t="str">
            <v>TSAKIMP NANKAMAI MIREYA</v>
          </cell>
          <cell r="W133" t="str">
            <v>TSAKIMP NANKAMAI MIREYA</v>
          </cell>
          <cell r="X133" t="str">
            <v>41970</v>
          </cell>
          <cell r="Y133" t="str">
            <v>PICHINCHA</v>
          </cell>
          <cell r="Z133" t="str">
            <v>QUITO</v>
          </cell>
          <cell r="AA133" t="str">
            <v>1701</v>
          </cell>
          <cell r="AB133" t="str">
            <v>EPEE026</v>
          </cell>
          <cell r="AC133" t="str">
            <v>ESPECIALISTA DE GESTION DE TALENTO HUMANO</v>
          </cell>
          <cell r="AD133" t="str">
            <v/>
          </cell>
          <cell r="AE133" t="str">
            <v/>
          </cell>
          <cell r="AF133" t="str">
            <v>2.3.3</v>
          </cell>
          <cell r="AG133" t="str">
            <v>DIRECCION NACIONAL DE TALENTO HUMANO</v>
          </cell>
        </row>
        <row r="134">
          <cell r="V134" t="str">
            <v>PIJAL LECHON NORMA MARLENE</v>
          </cell>
          <cell r="W134" t="str">
            <v>PIJAL LECHON NORMA MARLENE</v>
          </cell>
          <cell r="X134" t="str">
            <v>41975</v>
          </cell>
          <cell r="Y134" t="str">
            <v>PICHINCHA</v>
          </cell>
          <cell r="Z134" t="str">
            <v>QUITO</v>
          </cell>
          <cell r="AA134" t="str">
            <v>1701</v>
          </cell>
          <cell r="AB134" t="str">
            <v>MAG019</v>
          </cell>
          <cell r="AC134" t="str">
            <v>ESPECIALISTA FINANCIERO</v>
          </cell>
          <cell r="AD134" t="str">
            <v/>
          </cell>
          <cell r="AE134" t="str">
            <v/>
          </cell>
          <cell r="AF134" t="str">
            <v>2.3.2</v>
          </cell>
          <cell r="AG134" t="str">
            <v>DIRECCION NACIONAL FINANCIERA</v>
          </cell>
        </row>
        <row r="135">
          <cell r="V135" t="str">
            <v>SULCA VILLAMARIN LENIN SANTIAGO</v>
          </cell>
          <cell r="W135" t="str">
            <v>SULCA VILLAMARIN LENIN SANTIAGO</v>
          </cell>
          <cell r="X135" t="str">
            <v>41980</v>
          </cell>
          <cell r="Y135" t="str">
            <v>PICHINCHA</v>
          </cell>
          <cell r="Z135" t="str">
            <v>QUITO</v>
          </cell>
          <cell r="AA135" t="str">
            <v>1701</v>
          </cell>
          <cell r="AB135" t="str">
            <v>UEP1204</v>
          </cell>
          <cell r="AC135" t="str">
            <v>COORDINADOR DE ASESORIA JURIDICA</v>
          </cell>
          <cell r="AD135" t="str">
            <v/>
          </cell>
          <cell r="AE135" t="str">
            <v/>
          </cell>
          <cell r="AF135" t="str">
            <v>1.4</v>
          </cell>
          <cell r="AG135" t="str">
            <v>CONSEJERIA  ING. ESTHELA ACERO</v>
          </cell>
        </row>
        <row r="136">
          <cell r="V136" t="str">
            <v>ESPINOSA RODRIGUEZ ALFREDO ANDRES</v>
          </cell>
          <cell r="W136" t="str">
            <v>ESPINOSA RODRIGUEZ ALFREDO ANDRES</v>
          </cell>
          <cell r="X136" t="str">
            <v>41985</v>
          </cell>
          <cell r="Y136" t="str">
            <v>PICHINCHA</v>
          </cell>
          <cell r="Z136" t="str">
            <v>QUITO</v>
          </cell>
          <cell r="AA136" t="str">
            <v>1701</v>
          </cell>
          <cell r="AB136" t="str">
            <v>CNE196</v>
          </cell>
          <cell r="AC136" t="str">
            <v>COORDINADOR DE ANALISIS POLITICO Y DIFUSION ELECTORAL</v>
          </cell>
          <cell r="AD136" t="str">
            <v/>
          </cell>
          <cell r="AE136" t="str">
            <v/>
          </cell>
          <cell r="AF136" t="str">
            <v>1.1</v>
          </cell>
          <cell r="AG136" t="str">
            <v>CONSEJERIA DRA. ELENA NAJERA</v>
          </cell>
        </row>
        <row r="137">
          <cell r="V137" t="str">
            <v>LOPEZ MATUHURA ELMO JAVIER</v>
          </cell>
          <cell r="W137" t="str">
            <v>LOPEZ MATUHURA ELMO JAVIER</v>
          </cell>
          <cell r="X137" t="str">
            <v>41990</v>
          </cell>
          <cell r="Y137" t="str">
            <v>PICHINCHA</v>
          </cell>
          <cell r="Z137" t="str">
            <v>QUITO</v>
          </cell>
          <cell r="AA137" t="str">
            <v>1701</v>
          </cell>
          <cell r="AB137" t="str">
            <v>ECE44</v>
          </cell>
          <cell r="AC137" t="str">
            <v>COORDINADOR DE PATROCINIO</v>
          </cell>
          <cell r="AD137" t="str">
            <v/>
          </cell>
          <cell r="AE137" t="str">
            <v/>
          </cell>
          <cell r="AF137" t="str">
            <v>2.3</v>
          </cell>
          <cell r="AG137" t="str">
            <v>DIRECCION NACIONAL DE ASESORIA JURIDICA</v>
          </cell>
        </row>
        <row r="138">
          <cell r="V138" t="str">
            <v>NOVOA ROMERO ESTUARDO CAMILO</v>
          </cell>
          <cell r="W138" t="str">
            <v>NOVOA ROMERO ESTUARDO CAMILO</v>
          </cell>
          <cell r="X138" t="str">
            <v>41995</v>
          </cell>
          <cell r="Y138" t="str">
            <v>PICHINCHA</v>
          </cell>
          <cell r="Z138" t="str">
            <v>QUITO</v>
          </cell>
          <cell r="AA138" t="str">
            <v>1701</v>
          </cell>
          <cell r="AB138" t="str">
            <v>CNE199</v>
          </cell>
          <cell r="AC138" t="str">
            <v>ANALISTA DE ANALISIS POLITICO Y DIFUSION ELECTORAL 1</v>
          </cell>
          <cell r="AD138" t="str">
            <v/>
          </cell>
          <cell r="AE138" t="str">
            <v/>
          </cell>
          <cell r="AF138" t="str">
            <v>6.2</v>
          </cell>
          <cell r="AG138" t="str">
            <v>DIRECCION NACIONAL DE ANALISIS POLITICO Y DIFUSION ELECTORAL</v>
          </cell>
        </row>
        <row r="139">
          <cell r="V139" t="str">
            <v>SOLANO DEL SALTO DARIO ISMAEL</v>
          </cell>
          <cell r="W139" t="str">
            <v>SOLANO DEL SALTO DARIO ISMAEL</v>
          </cell>
          <cell r="X139" t="str">
            <v>42000</v>
          </cell>
          <cell r="Y139" t="str">
            <v>PICHINCHA</v>
          </cell>
          <cell r="Z139" t="str">
            <v>QUITO</v>
          </cell>
          <cell r="AA139" t="str">
            <v>1701</v>
          </cell>
          <cell r="AB139" t="str">
            <v>CNE192</v>
          </cell>
          <cell r="AC139" t="str">
            <v>ESPECIALISTA DE DESARROLLO DE PRODUCTOS Y SERVICIOS INFORMATIVOS ELECTORALES</v>
          </cell>
          <cell r="AD139" t="str">
            <v/>
          </cell>
          <cell r="AE139" t="str">
            <v/>
          </cell>
          <cell r="AF139" t="str">
            <v>01.2</v>
          </cell>
          <cell r="AG139" t="str">
            <v>CONSEJERIA  ING. JOSÉ CABRERA</v>
          </cell>
        </row>
        <row r="140">
          <cell r="V140" t="str">
            <v>PILCO GUACHI NATALIA ELIZABETH</v>
          </cell>
          <cell r="W140" t="str">
            <v>PILCO GUACHI NATALIA ELIZABETH</v>
          </cell>
          <cell r="X140" t="str">
            <v>42010</v>
          </cell>
          <cell r="Y140" t="str">
            <v>PICHINCHA</v>
          </cell>
          <cell r="Z140" t="str">
            <v>QUITO</v>
          </cell>
          <cell r="AA140" t="str">
            <v>1701</v>
          </cell>
          <cell r="AB140" t="str">
            <v>CNE203</v>
          </cell>
          <cell r="AC140" t="str">
            <v>ANALISTA DE SISTEMAS E INFORMATICA ELECTORAL 2</v>
          </cell>
          <cell r="AD140" t="str">
            <v/>
          </cell>
          <cell r="AE140" t="str">
            <v/>
          </cell>
          <cell r="AF140" t="str">
            <v>5.1</v>
          </cell>
          <cell r="AG140" t="str">
            <v>DIRECCION NACIONAL DE SISTEMAS E INFORMATICA ELECTORAL</v>
          </cell>
        </row>
        <row r="141">
          <cell r="V141" t="str">
            <v>RON VILLACRES ANABELL ALEJANDRA</v>
          </cell>
          <cell r="W141" t="str">
            <v>RON VILLACRES ANABELL ALEJANDRA</v>
          </cell>
          <cell r="X141" t="str">
            <v>42015</v>
          </cell>
          <cell r="Y141" t="str">
            <v>PICHINCHA</v>
          </cell>
          <cell r="Z141" t="str">
            <v>QUITO</v>
          </cell>
          <cell r="AA141" t="str">
            <v>1701</v>
          </cell>
          <cell r="AB141" t="str">
            <v>038</v>
          </cell>
          <cell r="AC141" t="str">
            <v>ANALISTA DE FINANCIAMIENTO DE LAS ORGANIZACIONES POLITICAS 1</v>
          </cell>
          <cell r="AD141" t="str">
            <v/>
          </cell>
          <cell r="AE141" t="str">
            <v/>
          </cell>
          <cell r="AF141" t="str">
            <v>4.3</v>
          </cell>
          <cell r="AG141" t="str">
            <v>DIRECCION NACIONAL DE FISCALIZACION Y  CONTROL DEL GASTO ELECTORAL</v>
          </cell>
        </row>
        <row r="142">
          <cell r="V142" t="str">
            <v>TIPANTA CHAUCALA MARIA CRISTINA</v>
          </cell>
          <cell r="W142" t="str">
            <v>TIPANTA CHAUCALA MARIA CRISTINA</v>
          </cell>
          <cell r="X142" t="str">
            <v>42020</v>
          </cell>
          <cell r="Y142" t="str">
            <v>PICHINCHA</v>
          </cell>
          <cell r="Z142" t="str">
            <v>QUITO</v>
          </cell>
          <cell r="AA142" t="str">
            <v>1701</v>
          </cell>
          <cell r="AB142" t="str">
            <v>ME213</v>
          </cell>
          <cell r="AC142" t="str">
            <v>ESPECIALISTA ADMINISTRATIVO</v>
          </cell>
          <cell r="AD142" t="str">
            <v/>
          </cell>
          <cell r="AE142" t="str">
            <v/>
          </cell>
          <cell r="AF142" t="str">
            <v>2.3.1</v>
          </cell>
          <cell r="AG142" t="str">
            <v>DIRECCION NACIONAL ADMINISTRATIVA</v>
          </cell>
        </row>
        <row r="143">
          <cell r="V143" t="str">
            <v>TACURI SALAZAR HUGO GONZALO</v>
          </cell>
          <cell r="W143" t="str">
            <v>TACURI SALAZAR HUGO GONZALO</v>
          </cell>
          <cell r="X143" t="str">
            <v>42025</v>
          </cell>
          <cell r="Y143" t="str">
            <v>PICHINCHA</v>
          </cell>
          <cell r="Z143" t="str">
            <v>QUITO</v>
          </cell>
          <cell r="AA143" t="str">
            <v>1701</v>
          </cell>
          <cell r="AB143" t="str">
            <v>MAG062</v>
          </cell>
          <cell r="AC143" t="str">
            <v>ESPECIALISTA DE ASESORIA JURIDICA</v>
          </cell>
          <cell r="AD143" t="str">
            <v/>
          </cell>
          <cell r="AE143" t="str">
            <v/>
          </cell>
          <cell r="AF143" t="str">
            <v>2.3</v>
          </cell>
          <cell r="AG143" t="str">
            <v>DIRECCION NACIONAL DE ASESORIA JURIDICA</v>
          </cell>
        </row>
        <row r="144">
          <cell r="V144" t="str">
            <v>PADILLA OCAÑA LUIS XAVIER</v>
          </cell>
          <cell r="W144" t="str">
            <v>PADILLA OCAÑA LUIS XAVIER</v>
          </cell>
          <cell r="X144" t="str">
            <v>42030</v>
          </cell>
          <cell r="Y144" t="str">
            <v>PICHINCHA</v>
          </cell>
          <cell r="Z144" t="str">
            <v>QUITO</v>
          </cell>
          <cell r="AA144" t="str">
            <v>1701</v>
          </cell>
          <cell r="AB144" t="str">
            <v>ENM005</v>
          </cell>
          <cell r="AC144" t="str">
            <v>COORDINADOR ADMINISTRATIVO</v>
          </cell>
          <cell r="AD144" t="str">
            <v/>
          </cell>
          <cell r="AE144" t="str">
            <v/>
          </cell>
          <cell r="AF144" t="str">
            <v>2.3.1</v>
          </cell>
          <cell r="AG144" t="str">
            <v>DIRECCION NACIONAL ADMINISTRATIVA</v>
          </cell>
        </row>
        <row r="145">
          <cell r="V145" t="str">
            <v>VILLACIS FONSECA MARCIA DEL ROCIO</v>
          </cell>
          <cell r="W145" t="str">
            <v>VILLACIS FONSECA MARCIA DEL ROCIO</v>
          </cell>
          <cell r="X145" t="str">
            <v>42035</v>
          </cell>
          <cell r="Y145" t="str">
            <v>PICHINCHA</v>
          </cell>
          <cell r="Z145" t="str">
            <v>QUITO</v>
          </cell>
          <cell r="AA145" t="str">
            <v>1701</v>
          </cell>
          <cell r="AB145" t="str">
            <v>CNE228</v>
          </cell>
          <cell r="AC145" t="str">
            <v>ANALISTA DE FISCALIZACION Y CONTROL DEL GASTO ELECTORAL 1</v>
          </cell>
          <cell r="AD145" t="str">
            <v/>
          </cell>
          <cell r="AE145" t="str">
            <v/>
          </cell>
          <cell r="AF145" t="str">
            <v>4.3</v>
          </cell>
          <cell r="AG145" t="str">
            <v>DIRECCION NACIONAL DE FISCALIZACION Y  CONTROL DEL GASTO ELECTORAL</v>
          </cell>
        </row>
        <row r="146">
          <cell r="V146" t="str">
            <v>GUAMAN SOLANO JEANETH MAGDALENA</v>
          </cell>
          <cell r="W146" t="str">
            <v>GUAMAN SOLANO JEANETH MAGDALENA</v>
          </cell>
          <cell r="X146" t="str">
            <v>42040</v>
          </cell>
          <cell r="Y146" t="str">
            <v>PICHINCHA</v>
          </cell>
          <cell r="Z146" t="str">
            <v>QUITO</v>
          </cell>
          <cell r="AA146" t="str">
            <v>1701</v>
          </cell>
          <cell r="AB146" t="str">
            <v>CNE131</v>
          </cell>
          <cell r="AC146" t="str">
            <v>ESPECIALISTA DE RELACIONES INTERNACIONALES, COOPERACION Y OBSERVACION ELECTORAL</v>
          </cell>
          <cell r="AD146" t="str">
            <v/>
          </cell>
          <cell r="AE146" t="str">
            <v/>
          </cell>
          <cell r="AF146" t="str">
            <v>8</v>
          </cell>
          <cell r="AG146" t="str">
            <v>DIRECCIÓN NACIONAL DE RELACIONES INTERNACIONALES COOPERACION Y OBSERVACION ELECTORAL</v>
          </cell>
        </row>
        <row r="147">
          <cell r="V147" t="str">
            <v>VALLADARES VEGA ESTEFANIA CATHERINE</v>
          </cell>
          <cell r="W147" t="str">
            <v>VALLADARES VEGA ESTEFANIA CATHERINE</v>
          </cell>
          <cell r="X147" t="str">
            <v>42045</v>
          </cell>
          <cell r="Y147" t="str">
            <v>PICHINCHA</v>
          </cell>
          <cell r="Z147" t="str">
            <v>QUITO</v>
          </cell>
          <cell r="AA147" t="str">
            <v>1701</v>
          </cell>
          <cell r="AB147" t="str">
            <v>CNE192</v>
          </cell>
          <cell r="AC147" t="str">
            <v>ESPECIALISTA DE DESARROLLO DE PRODUCTOS Y SERVICIOS INFORMATIVOS ELECTORALES</v>
          </cell>
          <cell r="AD147" t="str">
            <v/>
          </cell>
          <cell r="AE147" t="str">
            <v/>
          </cell>
          <cell r="AF147" t="str">
            <v>1.4</v>
          </cell>
          <cell r="AG147" t="str">
            <v>CONSEJERIA  ING. ESTHELA ACERO</v>
          </cell>
        </row>
        <row r="148">
          <cell r="V148" t="str">
            <v>ORTIZ SERNA ADRIANA MARIA</v>
          </cell>
          <cell r="W148" t="str">
            <v>ORTIZ SERNA ADRIANA MARIA</v>
          </cell>
          <cell r="X148" t="str">
            <v>42060</v>
          </cell>
          <cell r="Y148" t="str">
            <v>PICHINCHA</v>
          </cell>
          <cell r="Z148" t="str">
            <v>QUITO</v>
          </cell>
          <cell r="AA148" t="str">
            <v>1701</v>
          </cell>
          <cell r="AB148" t="str">
            <v>UEP518</v>
          </cell>
          <cell r="AC148" t="str">
            <v>ESPECIALISTA DE PLANIFICACION Y PROYECTOS</v>
          </cell>
          <cell r="AD148" t="str">
            <v/>
          </cell>
          <cell r="AE148" t="str">
            <v/>
          </cell>
          <cell r="AF148" t="str">
            <v>1.3</v>
          </cell>
          <cell r="AG148" t="str">
            <v>VICEPRESIDENCIA ING. ENRIQUE PITA</v>
          </cell>
        </row>
        <row r="149">
          <cell r="V149" t="str">
            <v>CARDONA VASQUEZ STALIN EDUARDO</v>
          </cell>
          <cell r="W149" t="str">
            <v>CARDONA VASQUEZ STALIN EDUARDO</v>
          </cell>
          <cell r="X149" t="str">
            <v>42065</v>
          </cell>
          <cell r="Y149" t="str">
            <v>PICHINCHA</v>
          </cell>
          <cell r="Z149" t="str">
            <v>QUITO</v>
          </cell>
          <cell r="AA149" t="str">
            <v>1701</v>
          </cell>
          <cell r="AB149" t="str">
            <v>CNE102</v>
          </cell>
          <cell r="AC149" t="str">
            <v>COORDINADOR DE PROCESOS ELECTORALES</v>
          </cell>
          <cell r="AD149" t="str">
            <v/>
          </cell>
          <cell r="AE149" t="str">
            <v/>
          </cell>
          <cell r="AF149" t="str">
            <v>1.3</v>
          </cell>
          <cell r="AG149" t="str">
            <v>VICEPRESIDENCIA ING. ENRIQUE PITA</v>
          </cell>
        </row>
        <row r="150">
          <cell r="V150" t="str">
            <v>ALAVA ARTEAGA NATASHA ROMINA</v>
          </cell>
          <cell r="W150" t="str">
            <v>ALAVA ARTEAGA NATASHA ROMINA</v>
          </cell>
          <cell r="X150" t="str">
            <v>42075</v>
          </cell>
          <cell r="Y150" t="str">
            <v>PICHINCHA</v>
          </cell>
          <cell r="Z150" t="str">
            <v>QUITO</v>
          </cell>
          <cell r="AA150" t="str">
            <v>1701</v>
          </cell>
          <cell r="AB150" t="str">
            <v>CNE065</v>
          </cell>
          <cell r="AC150" t="str">
            <v>ANALISTA DE RELACIONES INTERNACIONALES, COOPERACION Y OBSERVACION ELECTORAL 2</v>
          </cell>
          <cell r="AD150" t="str">
            <v/>
          </cell>
          <cell r="AE150" t="str">
            <v/>
          </cell>
          <cell r="AF150" t="str">
            <v>8</v>
          </cell>
          <cell r="AG150" t="str">
            <v>DIRECCIÓN NACIONAL DE RELACIONES INTERNACIONALES COOPERACION Y OBSERVACION ELECTORAL</v>
          </cell>
        </row>
        <row r="151">
          <cell r="V151" t="str">
            <v>ROBAYO CALLE NATALIA ALEJANDRA</v>
          </cell>
          <cell r="W151" t="str">
            <v>ROBAYO CALLE NATALIA ALEJANDRA</v>
          </cell>
          <cell r="X151" t="str">
            <v>42080</v>
          </cell>
          <cell r="Y151" t="str">
            <v>PICHINCHA</v>
          </cell>
          <cell r="Z151" t="str">
            <v>QUITO</v>
          </cell>
          <cell r="AA151" t="str">
            <v>1701</v>
          </cell>
          <cell r="AB151" t="str">
            <v>CNE040</v>
          </cell>
          <cell r="AC151" t="str">
            <v>ANALISTA DE GEOGRAFIA ELECTORAL 2</v>
          </cell>
          <cell r="AD151" t="str">
            <v/>
          </cell>
          <cell r="AE151" t="str">
            <v/>
          </cell>
          <cell r="AF151" t="str">
            <v>3.4</v>
          </cell>
          <cell r="AG151" t="str">
            <v>DIRECCION NACIONAL DE REGISTRO ELECTORAL</v>
          </cell>
        </row>
        <row r="152">
          <cell r="V152" t="str">
            <v>FLORES ANDY HILDA CRISTINA</v>
          </cell>
          <cell r="W152" t="str">
            <v>FLORES ANDY HILDA CRISTINA</v>
          </cell>
          <cell r="X152" t="str">
            <v>42095</v>
          </cell>
          <cell r="Y152" t="str">
            <v>PICHINCHA</v>
          </cell>
          <cell r="Z152" t="str">
            <v>QUITO</v>
          </cell>
          <cell r="AA152" t="str">
            <v>1701</v>
          </cell>
          <cell r="AB152" t="str">
            <v>HCN652</v>
          </cell>
          <cell r="AC152" t="str">
            <v>ANALISTA FINANCIERO 2</v>
          </cell>
          <cell r="AD152" t="str">
            <v/>
          </cell>
          <cell r="AE152" t="str">
            <v/>
          </cell>
          <cell r="AF152" t="str">
            <v>2.3.2</v>
          </cell>
          <cell r="AG152" t="str">
            <v>DIRECCION NACIONAL FINANCIERA</v>
          </cell>
        </row>
        <row r="153">
          <cell r="V153" t="str">
            <v>CACERES GUILLEN FRANCISCO ALEJANDRO</v>
          </cell>
          <cell r="W153" t="str">
            <v>CACERES GUILLEN FRANCISCO ALEJANDRO</v>
          </cell>
          <cell r="X153" t="str">
            <v>42100</v>
          </cell>
          <cell r="Y153" t="str">
            <v>PICHINCHA</v>
          </cell>
          <cell r="Z153" t="str">
            <v>QUITO</v>
          </cell>
          <cell r="AA153" t="str">
            <v>1701</v>
          </cell>
          <cell r="AB153" t="str">
            <v>CNE193</v>
          </cell>
          <cell r="AC153" t="str">
            <v>ANALISTA DE DESARROLLO DE PRODUCTOS Y SERVICIOS INFORMATIVOS ELECTORALES 2</v>
          </cell>
          <cell r="AD153" t="str">
            <v/>
          </cell>
          <cell r="AE153" t="str">
            <v/>
          </cell>
          <cell r="AF153" t="str">
            <v>6.1</v>
          </cell>
          <cell r="AG153" t="str">
            <v>DIRECCION NACIONAL DE DESARROLLO DE PRODUCTOS Y SERVICIOS INFORMATIVOS ELECTORALES</v>
          </cell>
        </row>
        <row r="154">
          <cell r="V154" t="str">
            <v>VALENCIA ZAMBRANO NORA BELEN</v>
          </cell>
          <cell r="W154" t="str">
            <v>VALENCIA ZAMBRANO NORA BELEN</v>
          </cell>
          <cell r="X154" t="str">
            <v>42105</v>
          </cell>
          <cell r="Y154" t="str">
            <v>PICHINCHA</v>
          </cell>
          <cell r="Z154" t="str">
            <v>QUITO</v>
          </cell>
          <cell r="AA154" t="str">
            <v>1701</v>
          </cell>
          <cell r="AB154" t="str">
            <v>CNE197</v>
          </cell>
          <cell r="AC154" t="str">
            <v>ESPECIALISTA DE ANALISIS POLITICO Y DIFUSION ELECTORAL</v>
          </cell>
          <cell r="AD154" t="str">
            <v/>
          </cell>
          <cell r="AE154" t="str">
            <v/>
          </cell>
          <cell r="AF154" t="str">
            <v>6.2</v>
          </cell>
          <cell r="AG154" t="str">
            <v>DIRECCION NACIONAL DE ANALISIS POLITICO Y DIFUSION ELECTORAL</v>
          </cell>
        </row>
        <row r="155">
          <cell r="V155" t="str">
            <v>ANDRANGO SIMBAÑA SANTIAGO JAVIER</v>
          </cell>
          <cell r="W155" t="str">
            <v>ANDRANGO SIMBAÑA SANTIAGO JAVIER</v>
          </cell>
          <cell r="X155" t="str">
            <v>42115</v>
          </cell>
          <cell r="Y155" t="str">
            <v>PICHINCHA</v>
          </cell>
          <cell r="Z155" t="str">
            <v>QUITO</v>
          </cell>
          <cell r="AA155" t="str">
            <v>1701</v>
          </cell>
          <cell r="AB155" t="str">
            <v>ME177</v>
          </cell>
          <cell r="AC155" t="str">
            <v>ESPECIALISTA DE TECNOLOGIAS DE LA INFORMACION Y COMUNICACIONES</v>
          </cell>
          <cell r="AD155" t="str">
            <v/>
          </cell>
          <cell r="AE155" t="str">
            <v/>
          </cell>
          <cell r="AF155" t="str">
            <v>5.4</v>
          </cell>
          <cell r="AG155" t="str">
            <v>UNIDAD DE TECNOLOGÍAS DE LA INFORMACIÓN Y COMUNICACIONES</v>
          </cell>
        </row>
        <row r="156">
          <cell r="V156" t="str">
            <v>TACO CORDOVA MILADYZ YOLANDA</v>
          </cell>
          <cell r="W156" t="str">
            <v>TACO CORDOVA MILADYZ YOLANDA</v>
          </cell>
          <cell r="X156" t="str">
            <v>42120</v>
          </cell>
          <cell r="Y156" t="str">
            <v>PICHINCHA</v>
          </cell>
          <cell r="Z156" t="str">
            <v>QUITO</v>
          </cell>
          <cell r="AA156" t="str">
            <v>1701</v>
          </cell>
          <cell r="AB156" t="str">
            <v>CONTRA151</v>
          </cell>
          <cell r="AC156" t="str">
            <v>ESPECIALISTA DE SECRETARIA GENERAL</v>
          </cell>
          <cell r="AD156" t="str">
            <v/>
          </cell>
          <cell r="AE156" t="str">
            <v/>
          </cell>
          <cell r="AF156" t="str">
            <v>7</v>
          </cell>
          <cell r="AG156" t="str">
            <v>SECRETARIA GENERAL</v>
          </cell>
        </row>
        <row r="157">
          <cell r="V157" t="str">
            <v>MOYA MEJIA EDISON XAVIER</v>
          </cell>
          <cell r="W157" t="str">
            <v>MOYA MEJIA EDISON XAVIER</v>
          </cell>
          <cell r="X157" t="str">
            <v>42125</v>
          </cell>
          <cell r="Y157" t="str">
            <v>PICHINCHA</v>
          </cell>
          <cell r="Z157" t="str">
            <v>QUITO</v>
          </cell>
          <cell r="AA157" t="str">
            <v>1701</v>
          </cell>
          <cell r="AB157" t="str">
            <v>CNE227</v>
          </cell>
          <cell r="AC157" t="str">
            <v>ANALISTA DE FISCALIZACION Y CONTROL DEL GASTO ELECTORAL 2</v>
          </cell>
          <cell r="AD157" t="str">
            <v/>
          </cell>
          <cell r="AE157" t="str">
            <v/>
          </cell>
          <cell r="AF157" t="str">
            <v>4.3</v>
          </cell>
          <cell r="AG157" t="str">
            <v>DIRECCION NACIONAL DE FISCALIZACION Y  CONTROL DEL GASTO ELECTORAL</v>
          </cell>
        </row>
        <row r="158">
          <cell r="V158" t="str">
            <v>ALEMAN CRUZ GRACE CAROLINA</v>
          </cell>
          <cell r="W158" t="str">
            <v>ALEMAN CRUZ GRACE CAROLINA</v>
          </cell>
          <cell r="X158" t="str">
            <v>42130</v>
          </cell>
          <cell r="Y158" t="str">
            <v>PICHINCHA</v>
          </cell>
          <cell r="Z158" t="str">
            <v>QUITO</v>
          </cell>
          <cell r="AA158" t="str">
            <v>1701</v>
          </cell>
          <cell r="AB158" t="str">
            <v>ME213</v>
          </cell>
          <cell r="AC158" t="str">
            <v>ESPECIALISTA ADMINISTRATIVO</v>
          </cell>
          <cell r="AD158" t="str">
            <v/>
          </cell>
          <cell r="AE158" t="str">
            <v/>
          </cell>
          <cell r="AF158" t="str">
            <v>2.3.1</v>
          </cell>
          <cell r="AG158" t="str">
            <v>DIRECCION NACIONAL ADMINISTRATIVA</v>
          </cell>
        </row>
        <row r="159">
          <cell r="V159" t="str">
            <v>MUÑOZ MUÑOZ JORGE DAVID</v>
          </cell>
          <cell r="W159" t="str">
            <v>MUÑOZ MUÑOZ JORGE DAVID</v>
          </cell>
          <cell r="X159" t="str">
            <v>42135</v>
          </cell>
          <cell r="Y159" t="str">
            <v>PICHINCHA</v>
          </cell>
          <cell r="Z159" t="str">
            <v>QUITO</v>
          </cell>
          <cell r="AA159" t="str">
            <v>1701</v>
          </cell>
          <cell r="AB159" t="str">
            <v>CNE213</v>
          </cell>
          <cell r="AC159" t="str">
            <v>ANALISTA DE SEGURIDAD Y PROYECTOS DE TECNOLOGIA INFORMATICA ELECTORALES 2</v>
          </cell>
          <cell r="AD159" t="str">
            <v/>
          </cell>
          <cell r="AE159" t="str">
            <v/>
          </cell>
          <cell r="AF159" t="str">
            <v>5.3</v>
          </cell>
          <cell r="AG159" t="str">
            <v>DIRECCION NACIONAL DE SEGURIDAD Y PROYECTOS DE TECNOLOGIA INFORMATICA ELECTORALES</v>
          </cell>
        </row>
        <row r="160">
          <cell r="V160" t="str">
            <v>CAPILLA DONOSO PABLO SANTIAGO</v>
          </cell>
          <cell r="W160" t="str">
            <v>CAPILLA DONOSO PABLO SANTIAGO</v>
          </cell>
          <cell r="X160" t="str">
            <v>42140</v>
          </cell>
          <cell r="Y160" t="str">
            <v>PICHINCHA</v>
          </cell>
          <cell r="Z160" t="str">
            <v>QUITO</v>
          </cell>
          <cell r="AA160" t="str">
            <v>1701</v>
          </cell>
          <cell r="AB160" t="str">
            <v>ME214</v>
          </cell>
          <cell r="AC160" t="str">
            <v>ANALISTA ADMINISTRATIVO 2</v>
          </cell>
          <cell r="AD160" t="str">
            <v/>
          </cell>
          <cell r="AE160" t="str">
            <v/>
          </cell>
          <cell r="AF160" t="str">
            <v>2.3.1</v>
          </cell>
          <cell r="AG160" t="str">
            <v>DIRECCION NACIONAL ADMINISTRATIVA</v>
          </cell>
        </row>
        <row r="161">
          <cell r="V161" t="str">
            <v>MIÑACA SUAREZ XIMENA CECILIA</v>
          </cell>
          <cell r="W161" t="str">
            <v>MIÑACA SUAREZ XIMENA CECILIA</v>
          </cell>
          <cell r="X161" t="str">
            <v>42145</v>
          </cell>
          <cell r="Y161" t="str">
            <v>PICHINCHA</v>
          </cell>
          <cell r="Z161" t="str">
            <v>QUITO</v>
          </cell>
          <cell r="AA161" t="str">
            <v>1701</v>
          </cell>
          <cell r="AB161" t="str">
            <v>UEP1204</v>
          </cell>
          <cell r="AC161" t="str">
            <v>COORDINADOR DE ASESORIA JURIDICA</v>
          </cell>
          <cell r="AD161" t="str">
            <v/>
          </cell>
          <cell r="AE161" t="str">
            <v/>
          </cell>
          <cell r="AF161" t="str">
            <v>1.3</v>
          </cell>
          <cell r="AG161" t="str">
            <v>VICEPRESIDENCIA ING. ENRIQUE PITA</v>
          </cell>
        </row>
        <row r="162">
          <cell r="V162" t="str">
            <v>VASQUEZ BAQUE FERNANDO SEGUNDO</v>
          </cell>
          <cell r="W162" t="str">
            <v>VASQUEZ BAQUE FERNANDO SEGUNDO</v>
          </cell>
          <cell r="X162" t="str">
            <v>42150</v>
          </cell>
          <cell r="Y162" t="str">
            <v>PICHINCHA</v>
          </cell>
          <cell r="Z162" t="str">
            <v>QUITO</v>
          </cell>
          <cell r="AA162" t="str">
            <v>1701</v>
          </cell>
          <cell r="AB162" t="str">
            <v>ME213</v>
          </cell>
          <cell r="AC162" t="str">
            <v>ESPECIALISTA ADMINISTRATIVO</v>
          </cell>
          <cell r="AD162" t="str">
            <v/>
          </cell>
          <cell r="AE162" t="str">
            <v/>
          </cell>
          <cell r="AF162" t="str">
            <v>2.3.1</v>
          </cell>
          <cell r="AG162" t="str">
            <v>DIRECCION NACIONAL ADMINISTRATIVA</v>
          </cell>
        </row>
        <row r="163">
          <cell r="V163" t="str">
            <v>VALAREZO ERAS TAYRON MICHAEL</v>
          </cell>
          <cell r="W163" t="str">
            <v>VALAREZO ERAS TAYRON MICHAEL</v>
          </cell>
          <cell r="X163" t="str">
            <v>42155</v>
          </cell>
          <cell r="Y163" t="str">
            <v>PICHINCHA</v>
          </cell>
          <cell r="Z163" t="str">
            <v>QUITO</v>
          </cell>
          <cell r="AA163" t="str">
            <v>1701</v>
          </cell>
          <cell r="AB163" t="str">
            <v>CNE191</v>
          </cell>
          <cell r="AC163" t="str">
            <v>COORDINADOR DE DESARROLLO DE PRODUCTOS Y SERVICIOS INFORMATIVOS ELECTORALES</v>
          </cell>
          <cell r="AD163" t="str">
            <v/>
          </cell>
          <cell r="AE163" t="str">
            <v/>
          </cell>
          <cell r="AF163" t="str">
            <v>01</v>
          </cell>
          <cell r="AG163" t="str">
            <v>PRESIDENCIA ING. DIANA ATAMAINT</v>
          </cell>
        </row>
        <row r="164">
          <cell r="V164" t="str">
            <v>CORDOVA ENDARA DIEGO FERNANDO</v>
          </cell>
          <cell r="W164" t="str">
            <v>CORDOVA ENDARA DIEGO FERNANDO</v>
          </cell>
          <cell r="X164" t="str">
            <v>42160</v>
          </cell>
          <cell r="Y164" t="str">
            <v>PICHINCHA</v>
          </cell>
          <cell r="Z164" t="str">
            <v>QUITO</v>
          </cell>
          <cell r="AA164" t="str">
            <v>1701</v>
          </cell>
          <cell r="AB164" t="str">
            <v>MAG062</v>
          </cell>
          <cell r="AC164" t="str">
            <v>ESPECIALISTA DE ASESORIA JURIDICA</v>
          </cell>
          <cell r="AD164" t="str">
            <v/>
          </cell>
          <cell r="AE164" t="str">
            <v/>
          </cell>
          <cell r="AF164" t="str">
            <v>2.3</v>
          </cell>
          <cell r="AG164" t="str">
            <v>DIRECCION NACIONAL DE ASESORIA JURIDICA</v>
          </cell>
        </row>
        <row r="165">
          <cell r="V165" t="str">
            <v>SALINAS ABAD JULIO ADRIAN</v>
          </cell>
          <cell r="W165" t="str">
            <v>SALINAS ABAD JULIO ADRIAN</v>
          </cell>
          <cell r="X165" t="str">
            <v>42165</v>
          </cell>
          <cell r="Y165" t="str">
            <v>PICHINCHA</v>
          </cell>
          <cell r="Z165" t="str">
            <v>QUITO</v>
          </cell>
          <cell r="AA165" t="str">
            <v>1701</v>
          </cell>
          <cell r="AB165" t="str">
            <v>ME214</v>
          </cell>
          <cell r="AC165" t="str">
            <v>ANALISTA ADMINISTRATIVO 2</v>
          </cell>
          <cell r="AD165" t="str">
            <v/>
          </cell>
          <cell r="AE165" t="str">
            <v/>
          </cell>
          <cell r="AF165" t="str">
            <v>2.3.1</v>
          </cell>
          <cell r="AG165" t="str">
            <v>DIRECCION NACIONAL ADMINISTRATIVA</v>
          </cell>
        </row>
        <row r="166">
          <cell r="V166" t="str">
            <v>LUNA TORRES BRYAN EDER</v>
          </cell>
          <cell r="W166" t="str">
            <v>LUNA TORRES BRYAN EDER</v>
          </cell>
          <cell r="X166" t="str">
            <v>42170</v>
          </cell>
          <cell r="Y166" t="str">
            <v>PICHINCHA</v>
          </cell>
          <cell r="Z166" t="str">
            <v>QUITO</v>
          </cell>
          <cell r="AA166" t="str">
            <v>1701</v>
          </cell>
          <cell r="AB166" t="str">
            <v>CNE203</v>
          </cell>
          <cell r="AC166" t="str">
            <v>ANALISTA DE SISTEMAS E INFORMATICA ELECTORAL 2</v>
          </cell>
          <cell r="AD166" t="str">
            <v/>
          </cell>
          <cell r="AE166" t="str">
            <v/>
          </cell>
          <cell r="AF166" t="str">
            <v>5.1</v>
          </cell>
          <cell r="AG166" t="str">
            <v>DIRECCION NACIONAL DE SISTEMAS E INFORMATICA ELECTORAL</v>
          </cell>
        </row>
        <row r="167">
          <cell r="V167" t="str">
            <v>QUISHPE CUELLAR JESSICA MARIUXI</v>
          </cell>
          <cell r="W167" t="str">
            <v>QUISHPE CUELLAR JESSICA MARIUXI</v>
          </cell>
          <cell r="X167" t="str">
            <v>42175</v>
          </cell>
          <cell r="Y167" t="str">
            <v>PICHINCHA</v>
          </cell>
          <cell r="Z167" t="str">
            <v>QUITO</v>
          </cell>
          <cell r="AA167" t="str">
            <v>1701</v>
          </cell>
          <cell r="AB167" t="str">
            <v>CNE158</v>
          </cell>
          <cell r="AC167" t="str">
            <v>TECNICO DE ORGANIZACIONES POLITICAS</v>
          </cell>
          <cell r="AD167" t="str">
            <v/>
          </cell>
          <cell r="AE167" t="str">
            <v/>
          </cell>
          <cell r="AF167" t="str">
            <v>4.1</v>
          </cell>
          <cell r="AG167" t="str">
            <v>DIRECCION NACIONAL DE ORGANIZACIONES POLITICAS</v>
          </cell>
        </row>
        <row r="168">
          <cell r="V168" t="str">
            <v>FRANCO TRUJILLO JESSICA FERNANDA</v>
          </cell>
          <cell r="W168" t="str">
            <v>FRANCO TRUJILLO JESSICA FERNANDA</v>
          </cell>
          <cell r="X168" t="str">
            <v>42185</v>
          </cell>
          <cell r="Y168" t="str">
            <v>PICHINCHA</v>
          </cell>
          <cell r="Z168" t="str">
            <v>QUITO</v>
          </cell>
          <cell r="AA168" t="str">
            <v>1701</v>
          </cell>
          <cell r="AB168" t="str">
            <v>CNE048</v>
          </cell>
          <cell r="AC168" t="str">
            <v>ANALISTA DE ORGANIZACIONES POLITICAS 1</v>
          </cell>
          <cell r="AD168" t="str">
            <v/>
          </cell>
          <cell r="AE168" t="str">
            <v/>
          </cell>
          <cell r="AF168" t="str">
            <v>4.1</v>
          </cell>
          <cell r="AG168" t="str">
            <v>DIRECCION NACIONAL DE ORGANIZACIONES POLITICAS</v>
          </cell>
        </row>
        <row r="169">
          <cell r="V169" t="str">
            <v>SUAREZ LOPEZ LORENA SORAYA</v>
          </cell>
          <cell r="W169" t="str">
            <v>SUAREZ LOPEZ LORENA SORAYA</v>
          </cell>
          <cell r="X169" t="str">
            <v>42195</v>
          </cell>
          <cell r="Y169" t="str">
            <v>PICHINCHA</v>
          </cell>
          <cell r="Z169" t="str">
            <v>QUITO</v>
          </cell>
          <cell r="AA169" t="str">
            <v>1701</v>
          </cell>
          <cell r="AB169" t="str">
            <v>CNE199</v>
          </cell>
          <cell r="AC169" t="str">
            <v>ANALISTA DE ANALISIS POLITICO Y DIFUSION ELECTORAL 1</v>
          </cell>
          <cell r="AD169" t="str">
            <v/>
          </cell>
          <cell r="AE169" t="str">
            <v/>
          </cell>
          <cell r="AF169" t="str">
            <v>6.2</v>
          </cell>
          <cell r="AG169" t="str">
            <v>DIRECCION NACIONAL DE ANALISIS POLITICO Y DIFUSION ELECTORAL</v>
          </cell>
        </row>
        <row r="170">
          <cell r="V170" t="str">
            <v>MAUGE MURILLO LEYDA MATILDE</v>
          </cell>
          <cell r="W170" t="str">
            <v>MAUGE MURILLO LEYDA MATILDE</v>
          </cell>
          <cell r="X170" t="str">
            <v>42200</v>
          </cell>
          <cell r="Y170" t="str">
            <v>PICHINCHA</v>
          </cell>
          <cell r="Z170" t="str">
            <v>QUITO</v>
          </cell>
          <cell r="AA170" t="str">
            <v>1701</v>
          </cell>
          <cell r="AB170" t="str">
            <v>UEP3377</v>
          </cell>
          <cell r="AC170" t="str">
            <v>ANALISTA 1 DE SECRETARIA GENERAL</v>
          </cell>
          <cell r="AD170" t="str">
            <v/>
          </cell>
          <cell r="AE170" t="str">
            <v/>
          </cell>
          <cell r="AF170" t="str">
            <v>7</v>
          </cell>
          <cell r="AG170" t="str">
            <v>SECRETARIA GENERAL</v>
          </cell>
        </row>
        <row r="171">
          <cell r="V171" t="str">
            <v>CHACON VALENCIA JUAN CARLOS</v>
          </cell>
          <cell r="W171" t="str">
            <v>CHACON VALENCIA JUAN CARLOS</v>
          </cell>
          <cell r="X171" t="str">
            <v>42205</v>
          </cell>
          <cell r="Y171" t="str">
            <v>PICHINCHA</v>
          </cell>
          <cell r="Z171" t="str">
            <v>QUITO</v>
          </cell>
          <cell r="AA171" t="str">
            <v>1701</v>
          </cell>
          <cell r="AB171" t="str">
            <v>CNE210</v>
          </cell>
          <cell r="AC171" t="str">
            <v>TECNICO DE INFRAESTRUCTURA TECNOLOGICA Y COMUNICACIONES ELECTORALES</v>
          </cell>
          <cell r="AD171" t="str">
            <v/>
          </cell>
          <cell r="AE171" t="str">
            <v/>
          </cell>
          <cell r="AF171" t="str">
            <v>5.2</v>
          </cell>
          <cell r="AG171" t="str">
            <v>DIRECCION NACIONAL DE INFRAESTRUCTURA TECNOLOGICA Y COMUNICACIONES ELECTORALES</v>
          </cell>
        </row>
        <row r="172">
          <cell r="V172" t="str">
            <v>MORENO DIAZ JORGE ERNESTO</v>
          </cell>
          <cell r="W172" t="str">
            <v>MORENO DIAZ JORGE ERNESTO</v>
          </cell>
          <cell r="X172" t="str">
            <v>42210</v>
          </cell>
          <cell r="Y172" t="str">
            <v>PICHINCHA</v>
          </cell>
          <cell r="Z172" t="str">
            <v>QUITO</v>
          </cell>
          <cell r="AA172" t="str">
            <v>1701</v>
          </cell>
          <cell r="AB172" t="str">
            <v>CNE211</v>
          </cell>
          <cell r="AC172" t="str">
            <v>COORDINADOR DE SEGURIDAD Y PROYECTOS DE TECNOLOGIA INFORMATICA ELECTORALES</v>
          </cell>
          <cell r="AD172" t="str">
            <v/>
          </cell>
          <cell r="AE172" t="str">
            <v/>
          </cell>
          <cell r="AF172" t="str">
            <v>5.3</v>
          </cell>
          <cell r="AG172" t="str">
            <v>DIRECCION NACIONAL DE SEGURIDAD Y PROYECTOS DE TECNOLOGIA INFORMATICA ELECTORALES</v>
          </cell>
        </row>
        <row r="173">
          <cell r="V173" t="str">
            <v>EGUEZ VELA JUAN FRANCISCO</v>
          </cell>
          <cell r="W173" t="str">
            <v>EGUEZ VELA JUAN FRANCISCO</v>
          </cell>
          <cell r="X173" t="str">
            <v>42215</v>
          </cell>
          <cell r="Y173" t="str">
            <v>PICHINCHA</v>
          </cell>
          <cell r="Z173" t="str">
            <v>QUITO</v>
          </cell>
          <cell r="AA173" t="str">
            <v>1701</v>
          </cell>
          <cell r="AB173" t="str">
            <v>ME213</v>
          </cell>
          <cell r="AC173" t="str">
            <v>ESPECIALISTA ADMINISTRATIVO</v>
          </cell>
          <cell r="AD173" t="str">
            <v/>
          </cell>
          <cell r="AE173" t="str">
            <v/>
          </cell>
          <cell r="AF173" t="str">
            <v>2.3.1</v>
          </cell>
          <cell r="AG173" t="str">
            <v>DIRECCION NACIONAL ADMINISTRATIVA</v>
          </cell>
        </row>
        <row r="174">
          <cell r="V174" t="str">
            <v>HERRERA SAAVEDRA DANNY MAURICIO</v>
          </cell>
          <cell r="W174" t="str">
            <v>HERRERA SAAVEDRA DANNY MAURICIO</v>
          </cell>
          <cell r="X174" t="str">
            <v>42220</v>
          </cell>
          <cell r="Y174" t="str">
            <v>PICHINCHA</v>
          </cell>
          <cell r="Z174" t="str">
            <v>QUITO</v>
          </cell>
          <cell r="AA174" t="str">
            <v>1701</v>
          </cell>
          <cell r="AB174" t="str">
            <v>ME216</v>
          </cell>
          <cell r="AC174" t="str">
            <v>TECNICO ADMINISTRATIVO</v>
          </cell>
          <cell r="AD174" t="str">
            <v/>
          </cell>
          <cell r="AE174" t="str">
            <v/>
          </cell>
          <cell r="AF174" t="str">
            <v>2.3.1</v>
          </cell>
          <cell r="AG174" t="str">
            <v>DIRECCION NACIONAL ADMINISTRATIVA</v>
          </cell>
        </row>
        <row r="175">
          <cell r="V175" t="str">
            <v>NICOLALDE EREMBAS JOHANNA KATHERINE</v>
          </cell>
          <cell r="W175" t="str">
            <v>NICOLALDE EREMBAS JOHANNA KATHERINE</v>
          </cell>
          <cell r="X175" t="str">
            <v>42225</v>
          </cell>
          <cell r="Y175" t="str">
            <v>PICHINCHA</v>
          </cell>
          <cell r="Z175" t="str">
            <v>QUITO</v>
          </cell>
          <cell r="AA175" t="str">
            <v>1701</v>
          </cell>
          <cell r="AB175" t="str">
            <v>ME213</v>
          </cell>
          <cell r="AC175" t="str">
            <v>ESPECIALISTA ADMINISTRATIVO</v>
          </cell>
          <cell r="AD175" t="str">
            <v/>
          </cell>
          <cell r="AE175" t="str">
            <v/>
          </cell>
          <cell r="AF175" t="str">
            <v>2.3.1</v>
          </cell>
          <cell r="AG175" t="str">
            <v>DIRECCION NACIONAL ADMINISTRATIVA</v>
          </cell>
        </row>
        <row r="176">
          <cell r="V176" t="str">
            <v>SANCHEZ NARVAEZ OSWALDO SEGUNDO</v>
          </cell>
          <cell r="W176" t="str">
            <v>SANCHEZ NARVAEZ OSWALDO SEGUNDO</v>
          </cell>
          <cell r="X176" t="str">
            <v>42230</v>
          </cell>
          <cell r="Y176" t="str">
            <v>PICHINCHA</v>
          </cell>
          <cell r="Z176" t="str">
            <v>QUITO</v>
          </cell>
          <cell r="AA176" t="str">
            <v>1701</v>
          </cell>
          <cell r="AB176" t="str">
            <v>ME214</v>
          </cell>
          <cell r="AC176" t="str">
            <v>ANALISTA ADMINISTRATIVO 2</v>
          </cell>
          <cell r="AD176" t="str">
            <v/>
          </cell>
          <cell r="AE176" t="str">
            <v/>
          </cell>
          <cell r="AF176" t="str">
            <v>2.3.1</v>
          </cell>
          <cell r="AG176" t="str">
            <v>DIRECCION NACIONAL ADMINISTRATIVA</v>
          </cell>
        </row>
        <row r="177">
          <cell r="V177" t="str">
            <v>ARAUJO QUIJANO GEOVANNY MARCELO</v>
          </cell>
          <cell r="W177" t="str">
            <v>ARAUJO QUIJANO GEOVANNY MARCELO</v>
          </cell>
          <cell r="X177" t="str">
            <v>42245</v>
          </cell>
          <cell r="Y177" t="str">
            <v>PICHINCHA</v>
          </cell>
          <cell r="Z177" t="str">
            <v>QUITO</v>
          </cell>
          <cell r="AA177" t="str">
            <v>1701</v>
          </cell>
          <cell r="AB177" t="str">
            <v>CNE126</v>
          </cell>
          <cell r="AC177" t="str">
            <v>ESPECIALISTA DE PROCESOS ELECTORALES</v>
          </cell>
          <cell r="AD177" t="str">
            <v/>
          </cell>
          <cell r="AE177" t="str">
            <v/>
          </cell>
          <cell r="AF177" t="str">
            <v>1.3</v>
          </cell>
          <cell r="AG177" t="str">
            <v>VICEPRESIDENCIA ING. ENRIQUE PITA</v>
          </cell>
        </row>
        <row r="178">
          <cell r="V178" t="str">
            <v>AGUILAR MASABANDA KEVIN PATRICIO</v>
          </cell>
          <cell r="W178" t="str">
            <v>AGUILAR MASABANDA KEVIN PATRICIO</v>
          </cell>
          <cell r="X178" t="str">
            <v>42250</v>
          </cell>
          <cell r="Y178" t="str">
            <v>PICHINCHA</v>
          </cell>
          <cell r="Z178" t="str">
            <v>QUITO</v>
          </cell>
          <cell r="AA178" t="str">
            <v>1701</v>
          </cell>
          <cell r="AB178" t="str">
            <v>DINAR002</v>
          </cell>
          <cell r="AC178" t="str">
            <v>SECRETARIA (O)</v>
          </cell>
          <cell r="AD178" t="str">
            <v/>
          </cell>
          <cell r="AE178" t="str">
            <v/>
          </cell>
          <cell r="AF178" t="str">
            <v>7</v>
          </cell>
          <cell r="AG178" t="str">
            <v>SECRETARIA GENERAL</v>
          </cell>
        </row>
        <row r="179">
          <cell r="V179" t="str">
            <v>OSEJO ENRIQUEZ JOSSELYN ESTEFANIA</v>
          </cell>
          <cell r="W179" t="str">
            <v>OSEJO ENRIQUEZ JOSSELYN ESTEFANIA</v>
          </cell>
          <cell r="X179" t="str">
            <v>42255</v>
          </cell>
          <cell r="Y179" t="str">
            <v>PICHINCHA</v>
          </cell>
          <cell r="Z179" t="str">
            <v>QUITO</v>
          </cell>
          <cell r="AA179" t="str">
            <v>1701</v>
          </cell>
          <cell r="AB179" t="str">
            <v>CNE126</v>
          </cell>
          <cell r="AC179" t="str">
            <v>ESPECIALISTA DE PROCESOS ELECTORALES</v>
          </cell>
          <cell r="AD179" t="str">
            <v/>
          </cell>
          <cell r="AE179" t="str">
            <v/>
          </cell>
          <cell r="AF179" t="str">
            <v>3.1</v>
          </cell>
          <cell r="AG179" t="str">
            <v>DIRECCION NACIONAL DE PROCESOS ELECTORALES</v>
          </cell>
        </row>
        <row r="180">
          <cell r="V180" t="str">
            <v>FALCONI AUSAY KARINA DEL ROCIO</v>
          </cell>
          <cell r="W180" t="str">
            <v>FALCONI AUSAY KARINA DEL ROCIO</v>
          </cell>
          <cell r="X180" t="str">
            <v>42265</v>
          </cell>
          <cell r="Y180" t="str">
            <v>PICHINCHA</v>
          </cell>
          <cell r="Z180" t="str">
            <v>QUITO</v>
          </cell>
          <cell r="AA180" t="str">
            <v>1701</v>
          </cell>
          <cell r="AB180" t="str">
            <v>CNE050</v>
          </cell>
          <cell r="AC180" t="str">
            <v>ANALISTA DE PLANIFICACION Y PROYECTOS 1</v>
          </cell>
          <cell r="AD180" t="str">
            <v/>
          </cell>
          <cell r="AE180" t="str">
            <v/>
          </cell>
          <cell r="AF180" t="str">
            <v>2.2.1</v>
          </cell>
          <cell r="AG180" t="str">
            <v>DIRECCION NACIONAL DE PLANIFICACION Y PROYECTOS</v>
          </cell>
        </row>
        <row r="181">
          <cell r="V181" t="str">
            <v>BARRAGAN ALVAREZ MARIO RUBEN</v>
          </cell>
          <cell r="W181" t="str">
            <v>BARRAGAN ALVAREZ MARIO RUBEN</v>
          </cell>
          <cell r="X181" t="str">
            <v>42275</v>
          </cell>
          <cell r="Y181" t="str">
            <v>PICHINCHA</v>
          </cell>
          <cell r="Z181" t="str">
            <v>QUITO</v>
          </cell>
          <cell r="AA181" t="str">
            <v>1701</v>
          </cell>
          <cell r="AB181" t="str">
            <v>CNE049</v>
          </cell>
          <cell r="AC181" t="str">
            <v>ANALISTA DE ORGANIZACIONES POLITICAS 2</v>
          </cell>
          <cell r="AD181" t="str">
            <v/>
          </cell>
          <cell r="AE181" t="str">
            <v/>
          </cell>
          <cell r="AF181" t="str">
            <v>4.1</v>
          </cell>
          <cell r="AG181" t="str">
            <v>DIRECCION NACIONAL DE ORGANIZACIONES POLITICAS</v>
          </cell>
        </row>
        <row r="182">
          <cell r="V182" t="str">
            <v>ARGUELLO ACURIO CARMEN JACQUELINE</v>
          </cell>
          <cell r="W182" t="str">
            <v>ARGUELLO ACURIO CARMEN JACQUELINE</v>
          </cell>
          <cell r="X182" t="str">
            <v>42285</v>
          </cell>
          <cell r="Y182" t="str">
            <v>PICHINCHA</v>
          </cell>
          <cell r="Z182" t="str">
            <v>QUITO</v>
          </cell>
          <cell r="AA182" t="str">
            <v>1701</v>
          </cell>
          <cell r="AB182" t="str">
            <v>MAG019</v>
          </cell>
          <cell r="AC182" t="str">
            <v>ESPECIALISTA FINANCIERO</v>
          </cell>
          <cell r="AD182" t="str">
            <v/>
          </cell>
          <cell r="AE182" t="str">
            <v/>
          </cell>
          <cell r="AF182" t="str">
            <v>2.3.2</v>
          </cell>
          <cell r="AG182" t="str">
            <v>DIRECCION NACIONAL FINANCIERA</v>
          </cell>
        </row>
        <row r="183">
          <cell r="V183" t="str">
            <v>SANCHEZ CASA BELKIS LILIAN</v>
          </cell>
          <cell r="W183" t="str">
            <v>SANCHEZ CASA BELKIS LILIAN</v>
          </cell>
          <cell r="X183" t="str">
            <v>42295</v>
          </cell>
          <cell r="Y183" t="str">
            <v>PICHINCHA</v>
          </cell>
          <cell r="Z183" t="str">
            <v>QUITO</v>
          </cell>
          <cell r="AA183" t="str">
            <v>1701</v>
          </cell>
          <cell r="AB183" t="str">
            <v>CNE191</v>
          </cell>
          <cell r="AC183" t="str">
            <v>COORDINADOR DE DESARROLLO DE PRODUCTOS Y SERVICIOS INFORMATIVOS ELECTORALES</v>
          </cell>
          <cell r="AD183" t="str">
            <v/>
          </cell>
          <cell r="AE183" t="str">
            <v/>
          </cell>
          <cell r="AF183" t="str">
            <v>6.1</v>
          </cell>
          <cell r="AG183" t="str">
            <v>DIRECCION NACIONAL DE DESARROLLO DE PRODUCTOS Y SERVICIOS INFORMATIVOS ELECTORALES</v>
          </cell>
        </row>
        <row r="184">
          <cell r="V184" t="str">
            <v>LOPEZ ANDRADE HIPOLITO ANDRES</v>
          </cell>
          <cell r="W184" t="str">
            <v>LOPEZ ANDRADE HIPOLITO ANDRES</v>
          </cell>
          <cell r="X184" t="str">
            <v>42300</v>
          </cell>
          <cell r="Y184" t="str">
            <v>PICHINCHA</v>
          </cell>
          <cell r="Z184" t="str">
            <v>QUITO</v>
          </cell>
          <cell r="AA184" t="str">
            <v>1701</v>
          </cell>
          <cell r="AB184" t="str">
            <v>CNE105</v>
          </cell>
          <cell r="AC184" t="str">
            <v>COORDINADOR DE PROMOCION ELECTORAL</v>
          </cell>
          <cell r="AD184" t="str">
            <v/>
          </cell>
          <cell r="AE184" t="str">
            <v/>
          </cell>
          <cell r="AF184" t="str">
            <v>01.2</v>
          </cell>
          <cell r="AG184" t="str">
            <v>CONSEJERIA  ING. JOSÉ CABRERA</v>
          </cell>
        </row>
        <row r="185">
          <cell r="V185" t="str">
            <v>GARCIA ESPINEL ANDRES SEBASTIAN</v>
          </cell>
          <cell r="W185" t="str">
            <v>GARCIA ESPINEL ANDRES SEBASTIAN</v>
          </cell>
          <cell r="X185" t="str">
            <v>42305</v>
          </cell>
          <cell r="Y185" t="str">
            <v>PICHINCHA</v>
          </cell>
          <cell r="Z185" t="str">
            <v>QUITO</v>
          </cell>
          <cell r="AA185" t="str">
            <v>1701</v>
          </cell>
          <cell r="AB185" t="str">
            <v>CNE192</v>
          </cell>
          <cell r="AC185" t="str">
            <v>ESPECIALISTA DE DESARROLLO DE PRODUCTOS Y SERVICIOS INFORMATIVOS ELECTORALES</v>
          </cell>
          <cell r="AD185" t="str">
            <v/>
          </cell>
          <cell r="AE185" t="str">
            <v/>
          </cell>
          <cell r="AF185" t="str">
            <v>6.1</v>
          </cell>
          <cell r="AG185" t="str">
            <v>DIRECCION NACIONAL DE DESARROLLO DE PRODUCTOS Y SERVICIOS INFORMATIVOS ELECTORALES</v>
          </cell>
        </row>
        <row r="186">
          <cell r="V186" t="str">
            <v>EGUEZ JIMENEZ DIANA PATRICIA</v>
          </cell>
          <cell r="W186" t="str">
            <v>EGUEZ JIMENEZ DIANA PATRICIA</v>
          </cell>
          <cell r="X186" t="str">
            <v>42310</v>
          </cell>
          <cell r="Y186" t="str">
            <v>PICHINCHA</v>
          </cell>
          <cell r="Z186" t="str">
            <v>QUITO</v>
          </cell>
          <cell r="AA186" t="str">
            <v>1701</v>
          </cell>
          <cell r="AB186" t="str">
            <v>CNE040</v>
          </cell>
          <cell r="AC186" t="str">
            <v>ANALISTA DE GEOGRAFIA ELECTORAL 2</v>
          </cell>
          <cell r="AD186" t="str">
            <v/>
          </cell>
          <cell r="AE186" t="str">
            <v/>
          </cell>
          <cell r="AF186" t="str">
            <v>3.4</v>
          </cell>
          <cell r="AG186" t="str">
            <v>DIRECCION NACIONAL DE REGISTRO ELECTORAL</v>
          </cell>
        </row>
        <row r="187">
          <cell r="V187" t="str">
            <v>MARMOL ALMEIDA JULIO RICARDO</v>
          </cell>
          <cell r="W187" t="str">
            <v>MARMOL ALMEIDA JULIO RICARDO</v>
          </cell>
          <cell r="X187" t="str">
            <v>1450</v>
          </cell>
          <cell r="Y187" t="str">
            <v>PICHINCHA</v>
          </cell>
          <cell r="Z187" t="str">
            <v>QUITO</v>
          </cell>
          <cell r="AA187" t="str">
            <v>1701</v>
          </cell>
          <cell r="AB187" t="str">
            <v>MF121</v>
          </cell>
          <cell r="AC187" t="str">
            <v>ASESOR 2</v>
          </cell>
          <cell r="AD187" t="str">
            <v/>
          </cell>
          <cell r="AE187" t="str">
            <v/>
          </cell>
          <cell r="AF187" t="str">
            <v>01</v>
          </cell>
          <cell r="AG187" t="str">
            <v>PRESIDENCIA ING. DIANA ATAMAINT</v>
          </cell>
        </row>
        <row r="188">
          <cell r="V188" t="str">
            <v>YEPEZ CADENA FRANCISCO EDUARDO</v>
          </cell>
          <cell r="W188" t="str">
            <v>YEPEZ CADENA FRANCISCO EDUARDO</v>
          </cell>
          <cell r="X188" t="str">
            <v>1455</v>
          </cell>
          <cell r="Y188" t="str">
            <v>PICHINCHA</v>
          </cell>
          <cell r="Z188" t="str">
            <v>QUITO</v>
          </cell>
          <cell r="AA188" t="str">
            <v>1701</v>
          </cell>
          <cell r="AB188" t="str">
            <v>MF121</v>
          </cell>
          <cell r="AC188" t="str">
            <v>ASESOR 2</v>
          </cell>
          <cell r="AD188" t="str">
            <v/>
          </cell>
          <cell r="AE188" t="str">
            <v/>
          </cell>
          <cell r="AF188" t="str">
            <v>01</v>
          </cell>
          <cell r="AG188" t="str">
            <v>PRESIDENCIA ING. DIANA ATAMAINT</v>
          </cell>
        </row>
        <row r="189">
          <cell r="V189" t="str">
            <v>GRANDA MONTALEZA VALERIA CRISTINA</v>
          </cell>
          <cell r="W189" t="str">
            <v>GRANDA MONTALEZA VALERIA CRISTINA</v>
          </cell>
          <cell r="X189" t="str">
            <v>1460</v>
          </cell>
          <cell r="Y189" t="str">
            <v>PICHINCHA</v>
          </cell>
          <cell r="Z189" t="str">
            <v>QUITO</v>
          </cell>
          <cell r="AA189" t="str">
            <v>1701</v>
          </cell>
          <cell r="AB189" t="str">
            <v>MF121</v>
          </cell>
          <cell r="AC189" t="str">
            <v>ASESOR 2</v>
          </cell>
          <cell r="AD189" t="str">
            <v/>
          </cell>
          <cell r="AE189" t="str">
            <v/>
          </cell>
          <cell r="AF189" t="str">
            <v>01</v>
          </cell>
          <cell r="AG189" t="str">
            <v>PRESIDENCIA ING. DIANA ATAMAINT</v>
          </cell>
        </row>
        <row r="190">
          <cell r="V190" t="str">
            <v>PRADO MOLINA CRISTINA PATRICIA</v>
          </cell>
          <cell r="W190" t="str">
            <v>PRADO MOLINA CRISTINA PATRICIA</v>
          </cell>
          <cell r="X190" t="str">
            <v>1465</v>
          </cell>
          <cell r="Y190" t="str">
            <v>PICHINCHA</v>
          </cell>
          <cell r="Z190" t="str">
            <v>QUITO</v>
          </cell>
          <cell r="AA190" t="str">
            <v>1701</v>
          </cell>
          <cell r="AB190" t="str">
            <v>MF131</v>
          </cell>
          <cell r="AC190" t="str">
            <v>ASESOR 3</v>
          </cell>
          <cell r="AD190" t="str">
            <v/>
          </cell>
          <cell r="AE190" t="str">
            <v/>
          </cell>
          <cell r="AF190" t="str">
            <v>01</v>
          </cell>
          <cell r="AG190" t="str">
            <v>PRESIDENCIA ING. DIANA ATAMAINT</v>
          </cell>
        </row>
        <row r="191">
          <cell r="V191" t="str">
            <v>BARRERA ANDALUZ DIEGO PAUL</v>
          </cell>
          <cell r="W191" t="str">
            <v>BARRERA ANDALUZ DIEGO PAUL</v>
          </cell>
          <cell r="X191" t="str">
            <v>1470</v>
          </cell>
          <cell r="Y191" t="str">
            <v>PICHINCHA</v>
          </cell>
          <cell r="Z191" t="str">
            <v>QUITO</v>
          </cell>
          <cell r="AA191" t="str">
            <v>1701</v>
          </cell>
          <cell r="AB191" t="str">
            <v>NS3019</v>
          </cell>
          <cell r="AC191" t="str">
            <v>ASESOR 4</v>
          </cell>
          <cell r="AD191" t="str">
            <v/>
          </cell>
          <cell r="AE191" t="str">
            <v/>
          </cell>
          <cell r="AF191" t="str">
            <v>1.3</v>
          </cell>
          <cell r="AG191" t="str">
            <v>VICEPRESIDENCIA ING. ENRIQUE PITA</v>
          </cell>
        </row>
        <row r="192">
          <cell r="V192" t="str">
            <v>VALDIVIESO ALTAMIRANO ADRIANA CAROLINA</v>
          </cell>
          <cell r="W192" t="str">
            <v>VALDIVIESO ALTAMIRANO ADRIANA CAROLINA</v>
          </cell>
          <cell r="X192" t="str">
            <v>42315</v>
          </cell>
          <cell r="Y192" t="str">
            <v>PICHINCHA</v>
          </cell>
          <cell r="Z192" t="str">
            <v>QUITO</v>
          </cell>
          <cell r="AA192" t="str">
            <v>1701</v>
          </cell>
          <cell r="AB192" t="str">
            <v>ME216</v>
          </cell>
          <cell r="AC192" t="str">
            <v>TECNICO ADMINISTRATIVO</v>
          </cell>
          <cell r="AD192" t="str">
            <v/>
          </cell>
          <cell r="AE192" t="str">
            <v/>
          </cell>
          <cell r="AF192" t="str">
            <v>2.3.1</v>
          </cell>
          <cell r="AG192" t="str">
            <v>DIRECCION NACIONAL ADMINISTRATIVA</v>
          </cell>
        </row>
        <row r="193">
          <cell r="V193" t="str">
            <v>VILLACIS PRADO IVONNE PAOLA</v>
          </cell>
          <cell r="W193" t="str">
            <v>VILLACIS PRADO IVONNE PAOLA</v>
          </cell>
          <cell r="X193" t="str">
            <v>42320</v>
          </cell>
          <cell r="Y193" t="str">
            <v>PICHINCHA</v>
          </cell>
          <cell r="Z193" t="str">
            <v>QUITO</v>
          </cell>
          <cell r="AA193" t="str">
            <v>1701</v>
          </cell>
          <cell r="AB193" t="str">
            <v>ME213</v>
          </cell>
          <cell r="AC193" t="str">
            <v>ESPECIALISTA ADMINISTRATIVO</v>
          </cell>
          <cell r="AD193" t="str">
            <v/>
          </cell>
          <cell r="AE193" t="str">
            <v/>
          </cell>
          <cell r="AF193" t="str">
            <v>2.3.1</v>
          </cell>
          <cell r="AG193" t="str">
            <v>DIRECCION NACIONAL ADMINISTRATIVA</v>
          </cell>
        </row>
        <row r="194">
          <cell r="V194" t="str">
            <v>VELASTEGUI GOMEZJURADO YESENIA LIZETH</v>
          </cell>
          <cell r="W194" t="str">
            <v>VELASTEGUI GOMEZJURADO YESENIA LIZETH</v>
          </cell>
          <cell r="X194" t="str">
            <v>42325</v>
          </cell>
          <cell r="Y194" t="str">
            <v>PICHINCHA</v>
          </cell>
          <cell r="Z194" t="str">
            <v>QUITO</v>
          </cell>
          <cell r="AA194" t="str">
            <v>1701</v>
          </cell>
          <cell r="AB194" t="str">
            <v>MRL070</v>
          </cell>
          <cell r="AC194" t="str">
            <v>TECNICO DE AUDITORIA INTERNA</v>
          </cell>
          <cell r="AD194" t="str">
            <v/>
          </cell>
          <cell r="AE194" t="str">
            <v/>
          </cell>
          <cell r="AF194" t="str">
            <v>2.8</v>
          </cell>
          <cell r="AG194" t="str">
            <v>DIRECCION NACIONAL DE AUDITORIA INTERNA</v>
          </cell>
        </row>
        <row r="195">
          <cell r="V195" t="str">
            <v>ARGUELLO BRAVO ANDREA LORENA</v>
          </cell>
          <cell r="W195" t="str">
            <v>ARGUELLO BRAVO ANDREA LORENA</v>
          </cell>
          <cell r="X195" t="str">
            <v>42330</v>
          </cell>
          <cell r="Y195" t="str">
            <v>PICHINCHA</v>
          </cell>
          <cell r="Z195" t="str">
            <v>QUITO</v>
          </cell>
          <cell r="AA195" t="str">
            <v>1701</v>
          </cell>
          <cell r="AB195" t="str">
            <v>UEP518</v>
          </cell>
          <cell r="AC195" t="str">
            <v>ESPECIALISTA DE PLANIFICACION Y PROYECTOS</v>
          </cell>
          <cell r="AD195" t="str">
            <v/>
          </cell>
          <cell r="AE195" t="str">
            <v/>
          </cell>
          <cell r="AF195" t="str">
            <v>2.2.1</v>
          </cell>
          <cell r="AG195" t="str">
            <v>DIRECCION NACIONAL DE PLANIFICACION Y PROYECTOS</v>
          </cell>
        </row>
        <row r="196">
          <cell r="V196" t="str">
            <v>HERRERA TORRES MARIA GABRIELA</v>
          </cell>
          <cell r="W196" t="str">
            <v>HERRERA TORRES MARIA GABRIELA</v>
          </cell>
          <cell r="X196" t="str">
            <v>42335</v>
          </cell>
          <cell r="Y196" t="str">
            <v>PICHINCHA</v>
          </cell>
          <cell r="Z196" t="str">
            <v>QUITO</v>
          </cell>
          <cell r="AA196" t="str">
            <v>1701</v>
          </cell>
          <cell r="AB196" t="str">
            <v>CNE109</v>
          </cell>
          <cell r="AC196" t="str">
            <v>COORDINADOR DE SECRETARIA GENERAL</v>
          </cell>
          <cell r="AD196" t="str">
            <v/>
          </cell>
          <cell r="AE196" t="str">
            <v/>
          </cell>
          <cell r="AF196" t="str">
            <v>7</v>
          </cell>
          <cell r="AG196" t="str">
            <v>SECRETARIA GENERAL</v>
          </cell>
        </row>
        <row r="197">
          <cell r="V197" t="str">
            <v>ROGERON CHUINDIA EDGAR MAURO</v>
          </cell>
          <cell r="W197" t="str">
            <v>ROGERON CHUINDIA EDGAR MAURO</v>
          </cell>
          <cell r="X197" t="str">
            <v>42340</v>
          </cell>
          <cell r="Y197" t="str">
            <v>PICHINCHA</v>
          </cell>
          <cell r="Z197" t="str">
            <v>QUITO</v>
          </cell>
          <cell r="AA197" t="str">
            <v>1701</v>
          </cell>
          <cell r="AB197" t="str">
            <v>CNE090</v>
          </cell>
          <cell r="AC197" t="str">
            <v>COORDINADOR DE CAPACITACION ELECTORAL</v>
          </cell>
          <cell r="AD197" t="str">
            <v/>
          </cell>
          <cell r="AE197" t="str">
            <v/>
          </cell>
          <cell r="AF197" t="str">
            <v>01</v>
          </cell>
          <cell r="AG197" t="str">
            <v>PRESIDENCIA ING. DIANA ATAMAINT</v>
          </cell>
        </row>
        <row r="198">
          <cell r="V198" t="str">
            <v>LOZANO GUAILLAS MARIA JUANA</v>
          </cell>
          <cell r="W198" t="str">
            <v>LOZANO GUAILLAS MARIA JUANA</v>
          </cell>
          <cell r="X198" t="str">
            <v>42345</v>
          </cell>
          <cell r="Y198" t="str">
            <v>PICHINCHA</v>
          </cell>
          <cell r="Z198" t="str">
            <v>QUITO</v>
          </cell>
          <cell r="AA198" t="str">
            <v>1701</v>
          </cell>
          <cell r="AB198" t="str">
            <v>CNE197</v>
          </cell>
          <cell r="AC198" t="str">
            <v>ESPECIALISTA DE ANALISIS POLITICO Y DIFUSION ELECTORAL</v>
          </cell>
          <cell r="AD198" t="str">
            <v/>
          </cell>
          <cell r="AE198" t="str">
            <v/>
          </cell>
          <cell r="AF198" t="str">
            <v>01</v>
          </cell>
          <cell r="AG198" t="str">
            <v>PRESIDENCIA ING. DIANA ATAMAINT</v>
          </cell>
        </row>
        <row r="199">
          <cell r="V199" t="str">
            <v>ALLAN MAZON TEMILDA ALEGRIA</v>
          </cell>
          <cell r="W199" t="str">
            <v>ALLAN MAZON TEMILDA ALEGRIA</v>
          </cell>
          <cell r="X199" t="str">
            <v>42350</v>
          </cell>
          <cell r="Y199" t="str">
            <v>PICHINCHA</v>
          </cell>
          <cell r="Z199" t="str">
            <v>QUITO</v>
          </cell>
          <cell r="AA199" t="str">
            <v>1701</v>
          </cell>
          <cell r="AB199" t="str">
            <v>CNE063</v>
          </cell>
          <cell r="AC199" t="str">
            <v>ANALISTA DE REHABILITACION</v>
          </cell>
          <cell r="AD199" t="str">
            <v/>
          </cell>
          <cell r="AE199" t="str">
            <v/>
          </cell>
          <cell r="AF199" t="str">
            <v>2.3.3</v>
          </cell>
          <cell r="AG199" t="str">
            <v>DIRECCION NACIONAL DE TALENTO HUMANO</v>
          </cell>
        </row>
        <row r="200">
          <cell r="V200" t="str">
            <v>ALTA SANCHEZ ANA MARLENE</v>
          </cell>
          <cell r="W200" t="str">
            <v>ALTA SANCHEZ ANA MARLENE</v>
          </cell>
          <cell r="X200" t="str">
            <v>42355</v>
          </cell>
          <cell r="Y200" t="str">
            <v>PICHINCHA</v>
          </cell>
          <cell r="Z200" t="str">
            <v>QUITO</v>
          </cell>
          <cell r="AA200" t="str">
            <v>1701</v>
          </cell>
          <cell r="AB200" t="str">
            <v>CNE155</v>
          </cell>
          <cell r="AC200" t="str">
            <v>TECNICO DE GESTION DEL TALENTO HUMANO</v>
          </cell>
          <cell r="AD200" t="str">
            <v/>
          </cell>
          <cell r="AE200" t="str">
            <v/>
          </cell>
          <cell r="AF200" t="str">
            <v>2.3.3</v>
          </cell>
          <cell r="AG200" t="str">
            <v>DIRECCION NACIONAL DE TALENTO HUMANO</v>
          </cell>
        </row>
        <row r="201">
          <cell r="V201" t="str">
            <v>CHANO CAICEDO GERMAN HUMBERTO</v>
          </cell>
          <cell r="W201" t="str">
            <v>CHANO CAICEDO GERMAN HUMBERTO</v>
          </cell>
          <cell r="X201" t="str">
            <v>42360</v>
          </cell>
          <cell r="Y201" t="str">
            <v>PICHINCHA</v>
          </cell>
          <cell r="Z201" t="str">
            <v>QUITO</v>
          </cell>
          <cell r="AA201" t="str">
            <v>1701</v>
          </cell>
          <cell r="AB201" t="str">
            <v>ASN047</v>
          </cell>
          <cell r="AC201" t="str">
            <v>ESPECIALISTA DE REMUNERACIONES E INGRESOS COMPLEMENTARIOS</v>
          </cell>
          <cell r="AD201" t="str">
            <v/>
          </cell>
          <cell r="AE201" t="str">
            <v/>
          </cell>
          <cell r="AF201" t="str">
            <v>2.3.3</v>
          </cell>
          <cell r="AG201" t="str">
            <v>DIRECCION NACIONAL DE TALENTO HUMANO</v>
          </cell>
        </row>
        <row r="202">
          <cell r="V202" t="str">
            <v>MOLINA TUFIÑO ELVIRA ZENAIDA</v>
          </cell>
          <cell r="W202" t="str">
            <v>MOLINA TUFIÑO ELVIRA ZENAIDA</v>
          </cell>
          <cell r="X202" t="str">
            <v>42365</v>
          </cell>
          <cell r="Y202" t="str">
            <v>PICHINCHA</v>
          </cell>
          <cell r="Z202" t="str">
            <v>QUITO</v>
          </cell>
          <cell r="AA202" t="str">
            <v>1701</v>
          </cell>
          <cell r="AB202" t="str">
            <v>UEP344</v>
          </cell>
          <cell r="AC202" t="str">
            <v>ANALISTA DE GESTION DE TALENTO HUMANO 2</v>
          </cell>
          <cell r="AD202" t="str">
            <v/>
          </cell>
          <cell r="AE202" t="str">
            <v/>
          </cell>
          <cell r="AF202" t="str">
            <v>2.3.3</v>
          </cell>
          <cell r="AG202" t="str">
            <v>DIRECCION NACIONAL DE TALENTO HUMANO</v>
          </cell>
        </row>
        <row r="203">
          <cell r="V203" t="str">
            <v>ORMAZA CORREA DIANA KARINA</v>
          </cell>
          <cell r="W203" t="str">
            <v>ORMAZA CORREA DIANA KARINA</v>
          </cell>
          <cell r="X203" t="str">
            <v>42370</v>
          </cell>
          <cell r="Y203" t="str">
            <v>PICHINCHA</v>
          </cell>
          <cell r="Z203" t="str">
            <v>QUITO</v>
          </cell>
          <cell r="AA203" t="str">
            <v>1701</v>
          </cell>
          <cell r="AB203" t="str">
            <v>CNE155</v>
          </cell>
          <cell r="AC203" t="str">
            <v>TECNICO DE GESTION DEL TALENTO HUMANO</v>
          </cell>
          <cell r="AD203" t="str">
            <v/>
          </cell>
          <cell r="AE203" t="str">
            <v/>
          </cell>
          <cell r="AF203" t="str">
            <v>2.3.3</v>
          </cell>
          <cell r="AG203" t="str">
            <v>DIRECCION NACIONAL DE TALENTO HUMANO</v>
          </cell>
        </row>
        <row r="204">
          <cell r="V204" t="str">
            <v>PIEDRA AGUIRRE CECIBEL TERESA</v>
          </cell>
          <cell r="W204" t="str">
            <v>PIEDRA AGUIRRE CECIBEL TERESA</v>
          </cell>
          <cell r="X204" t="str">
            <v>42375</v>
          </cell>
          <cell r="Y204" t="str">
            <v>PICHINCHA</v>
          </cell>
          <cell r="Z204" t="str">
            <v>QUITO</v>
          </cell>
          <cell r="AA204" t="str">
            <v>1701</v>
          </cell>
          <cell r="AB204" t="str">
            <v>UEP1063</v>
          </cell>
          <cell r="AC204" t="str">
            <v>ANALISTA DE GESTION DE TALENTO HUMANO 1</v>
          </cell>
          <cell r="AD204" t="str">
            <v/>
          </cell>
          <cell r="AE204" t="str">
            <v/>
          </cell>
          <cell r="AF204" t="str">
            <v>2.3.3</v>
          </cell>
          <cell r="AG204" t="str">
            <v>DIRECCION NACIONAL DE TALENTO HUMANO</v>
          </cell>
        </row>
        <row r="205">
          <cell r="V205" t="str">
            <v>PILACUAN FREIRE MARIELA ELIZABETH</v>
          </cell>
          <cell r="W205" t="str">
            <v>PILACUAN FREIRE MARIELA ELIZABETH</v>
          </cell>
          <cell r="X205" t="str">
            <v>42380</v>
          </cell>
          <cell r="Y205" t="str">
            <v>PICHINCHA</v>
          </cell>
          <cell r="Z205" t="str">
            <v>QUITO</v>
          </cell>
          <cell r="AA205" t="str">
            <v>1701</v>
          </cell>
          <cell r="AB205" t="str">
            <v>MF75</v>
          </cell>
          <cell r="AC205" t="str">
            <v>TRABAJADORA SOCIAL</v>
          </cell>
          <cell r="AD205" t="str">
            <v/>
          </cell>
          <cell r="AE205" t="str">
            <v/>
          </cell>
          <cell r="AF205" t="str">
            <v>2.3.3</v>
          </cell>
          <cell r="AG205" t="str">
            <v>DIRECCION NACIONAL DE TALENTO HUMANO</v>
          </cell>
        </row>
        <row r="206">
          <cell r="V206" t="str">
            <v>VELASTEGUI RUIZ LEONARDO SEBASTIAN</v>
          </cell>
          <cell r="W206" t="str">
            <v>VELASTEGUI RUIZ LEONARDO SEBASTIAN</v>
          </cell>
          <cell r="X206" t="str">
            <v>42385</v>
          </cell>
          <cell r="Y206" t="str">
            <v>PICHINCHA</v>
          </cell>
          <cell r="Z206" t="str">
            <v>QUITO</v>
          </cell>
          <cell r="AA206" t="str">
            <v>1701</v>
          </cell>
          <cell r="AB206" t="str">
            <v>CNE133</v>
          </cell>
          <cell r="AC206" t="str">
            <v>ESPECIALISTA DE SEGURIDAD Y MANEJO INTEGRAL DE RIESGOS</v>
          </cell>
          <cell r="AD206" t="str">
            <v/>
          </cell>
          <cell r="AE206" t="str">
            <v/>
          </cell>
          <cell r="AF206" t="str">
            <v>2.6</v>
          </cell>
          <cell r="AG206" t="str">
            <v>DIRECCION NACIONAL DE SEGURIDAD Y MANEJO INTEGRAL DE RIESGOS</v>
          </cell>
        </row>
        <row r="207">
          <cell r="V207" t="str">
            <v>DIAZ NARVAEZ CHRISTIAN ANDRES</v>
          </cell>
          <cell r="W207" t="str">
            <v>DIAZ NARVAEZ CHRISTIAN ANDRES</v>
          </cell>
          <cell r="X207" t="str">
            <v>42395</v>
          </cell>
          <cell r="Y207" t="str">
            <v>PICHINCHA</v>
          </cell>
          <cell r="Z207" t="str">
            <v>QUITO</v>
          </cell>
          <cell r="AA207" t="str">
            <v>1701</v>
          </cell>
          <cell r="AB207" t="str">
            <v>CNE068</v>
          </cell>
          <cell r="AC207" t="str">
            <v>ANALISTA DE SEGURIDAD Y MANEJO INTEGRAL DE RIESGOS 2</v>
          </cell>
          <cell r="AD207" t="str">
            <v/>
          </cell>
          <cell r="AE207" t="str">
            <v/>
          </cell>
          <cell r="AF207" t="str">
            <v>2.6</v>
          </cell>
          <cell r="AG207" t="str">
            <v>DIRECCION NACIONAL DE SEGURIDAD Y MANEJO INTEGRAL DE RIESGOS</v>
          </cell>
        </row>
        <row r="208">
          <cell r="V208" t="str">
            <v>REVELO REVELO EDWIN IVAN</v>
          </cell>
          <cell r="W208" t="str">
            <v>REVELO REVELO EDWIN IVAN</v>
          </cell>
          <cell r="X208" t="str">
            <v>42400</v>
          </cell>
          <cell r="Y208" t="str">
            <v>PICHINCHA</v>
          </cell>
          <cell r="Z208" t="str">
            <v>QUITO</v>
          </cell>
          <cell r="AA208" t="str">
            <v>1701</v>
          </cell>
          <cell r="AB208" t="str">
            <v>CNE047</v>
          </cell>
          <cell r="AC208" t="str">
            <v>ANALISTA DE LOGISTICA 2</v>
          </cell>
          <cell r="AD208" t="str">
            <v/>
          </cell>
          <cell r="AE208" t="str">
            <v/>
          </cell>
          <cell r="AF208" t="str">
            <v>3.2</v>
          </cell>
          <cell r="AG208" t="str">
            <v>DIRECCION NACIONAL DE LOGISTICA</v>
          </cell>
        </row>
        <row r="209">
          <cell r="V209" t="str">
            <v>SOTALIN ANAGUANO ADELAIDA DEL ROCIO</v>
          </cell>
          <cell r="W209" t="str">
            <v>SOTALIN ANAGUANO ADELAIDA DEL ROCIO</v>
          </cell>
          <cell r="X209" t="str">
            <v>42405</v>
          </cell>
          <cell r="Y209" t="str">
            <v>PICHINCHA</v>
          </cell>
          <cell r="Z209" t="str">
            <v>QUITO</v>
          </cell>
          <cell r="AA209" t="str">
            <v>1701</v>
          </cell>
          <cell r="AB209" t="str">
            <v>CNE046</v>
          </cell>
          <cell r="AC209" t="str">
            <v>ANALISTA DE LOGISTICA 1</v>
          </cell>
          <cell r="AD209" t="str">
            <v/>
          </cell>
          <cell r="AE209" t="str">
            <v/>
          </cell>
          <cell r="AF209" t="str">
            <v>3.2</v>
          </cell>
          <cell r="AG209" t="str">
            <v>DIRECCION NACIONAL DE LOGISTICA</v>
          </cell>
        </row>
        <row r="210">
          <cell r="V210" t="str">
            <v>NIAMA TAPIA BAYARDO DAVID</v>
          </cell>
          <cell r="W210" t="str">
            <v>NIAMA TAPIA BAYARDO DAVID</v>
          </cell>
          <cell r="X210" t="str">
            <v>42410</v>
          </cell>
          <cell r="Y210" t="str">
            <v>PICHINCHA</v>
          </cell>
          <cell r="Z210" t="str">
            <v>QUITO</v>
          </cell>
          <cell r="AA210" t="str">
            <v>1701</v>
          </cell>
          <cell r="AB210" t="str">
            <v>CNE157</v>
          </cell>
          <cell r="AC210" t="str">
            <v>TECNICO DE LOGISTICA</v>
          </cell>
          <cell r="AD210" t="str">
            <v/>
          </cell>
          <cell r="AE210" t="str">
            <v/>
          </cell>
          <cell r="AF210" t="str">
            <v>3.2</v>
          </cell>
          <cell r="AG210" t="str">
            <v>DIRECCION NACIONAL DE LOGISTICA</v>
          </cell>
        </row>
        <row r="211">
          <cell r="V211" t="str">
            <v>QUINTEROS GUANO EVELYN MARGARITA</v>
          </cell>
          <cell r="W211" t="str">
            <v>QUINTEROS GUANO EVELYN MARGARITA</v>
          </cell>
          <cell r="X211" t="str">
            <v>42415</v>
          </cell>
          <cell r="Y211" t="str">
            <v>PICHINCHA</v>
          </cell>
          <cell r="Z211" t="str">
            <v>QUITO</v>
          </cell>
          <cell r="AA211" t="str">
            <v>1701</v>
          </cell>
          <cell r="AB211" t="str">
            <v>CNE157</v>
          </cell>
          <cell r="AC211" t="str">
            <v>TECNICO DE LOGISTICA</v>
          </cell>
          <cell r="AD211" t="str">
            <v/>
          </cell>
          <cell r="AE211" t="str">
            <v/>
          </cell>
          <cell r="AF211" t="str">
            <v>3.2</v>
          </cell>
          <cell r="AG211" t="str">
            <v>DIRECCION NACIONAL DE LOGISTICA</v>
          </cell>
        </row>
        <row r="212">
          <cell r="V212" t="str">
            <v>PUENTE ESPINEL MARIO STALIN</v>
          </cell>
          <cell r="W212" t="str">
            <v>PUENTE ESPINEL MARIO STALIN</v>
          </cell>
          <cell r="X212" t="str">
            <v>42420</v>
          </cell>
          <cell r="Y212" t="str">
            <v>PICHINCHA</v>
          </cell>
          <cell r="Z212" t="str">
            <v>QUITO</v>
          </cell>
          <cell r="AA212" t="str">
            <v>1701</v>
          </cell>
          <cell r="AB212" t="str">
            <v>CNE157</v>
          </cell>
          <cell r="AC212" t="str">
            <v>TECNICO DE LOGISTICA</v>
          </cell>
          <cell r="AD212" t="str">
            <v/>
          </cell>
          <cell r="AE212" t="str">
            <v/>
          </cell>
          <cell r="AF212" t="str">
            <v>3.2</v>
          </cell>
          <cell r="AG212" t="str">
            <v>DIRECCION NACIONAL DE LOGISTICA</v>
          </cell>
        </row>
        <row r="213">
          <cell r="V213" t="str">
            <v>GARZON MORENO JENYFER KATALINA</v>
          </cell>
          <cell r="W213" t="str">
            <v>GARZON MORENO JENYFER KATALINA</v>
          </cell>
          <cell r="X213" t="str">
            <v>42425</v>
          </cell>
          <cell r="Y213" t="str">
            <v>PICHINCHA</v>
          </cell>
          <cell r="Z213" t="str">
            <v>QUITO</v>
          </cell>
          <cell r="AA213" t="str">
            <v>1701</v>
          </cell>
          <cell r="AB213" t="str">
            <v>CNE230</v>
          </cell>
          <cell r="AC213" t="str">
            <v>COORDINADOR DE SEGUIMIENTO Y GESTION DE LA CALIDAD</v>
          </cell>
          <cell r="AD213" t="str">
            <v/>
          </cell>
          <cell r="AE213" t="str">
            <v/>
          </cell>
          <cell r="AF213" t="str">
            <v>2.2.2</v>
          </cell>
          <cell r="AG213" t="str">
            <v>DIRECCION NACIONAL DE SEGUIMIENTO Y GESTION DE LA CALIDAD</v>
          </cell>
        </row>
        <row r="214">
          <cell r="V214" t="str">
            <v>LARA PINOS HUGO JHOE</v>
          </cell>
          <cell r="W214" t="str">
            <v>LARA PINOS HUGO JHOE</v>
          </cell>
          <cell r="X214" t="str">
            <v>1475</v>
          </cell>
          <cell r="Y214" t="str">
            <v>PICHINCHA</v>
          </cell>
          <cell r="Z214" t="str">
            <v>QUITO</v>
          </cell>
          <cell r="AA214" t="str">
            <v>1701</v>
          </cell>
          <cell r="AB214" t="str">
            <v>NS3019</v>
          </cell>
          <cell r="AC214" t="str">
            <v>ASESOR 4</v>
          </cell>
          <cell r="AD214" t="str">
            <v/>
          </cell>
          <cell r="AE214" t="str">
            <v/>
          </cell>
          <cell r="AF214" t="str">
            <v>01.2</v>
          </cell>
          <cell r="AG214" t="str">
            <v>CONSEJERIA  ING. JOSÉ CABRERA</v>
          </cell>
        </row>
        <row r="215">
          <cell r="V215" t="str">
            <v>VERA LLERENA JERONIMO JAVIER</v>
          </cell>
          <cell r="W215" t="str">
            <v>VERA LLERENA JERONIMO JAVIER</v>
          </cell>
          <cell r="X215" t="str">
            <v>42435</v>
          </cell>
          <cell r="Y215" t="str">
            <v>PICHINCHA</v>
          </cell>
          <cell r="Z215" t="str">
            <v>QUITO</v>
          </cell>
          <cell r="AA215" t="str">
            <v>1701</v>
          </cell>
          <cell r="AB215" t="str">
            <v>CNE200</v>
          </cell>
          <cell r="AC215" t="str">
            <v>TECNICO DE ANALISIS POLITICO Y DIFUSION ELECTORAL</v>
          </cell>
          <cell r="AD215" t="str">
            <v/>
          </cell>
          <cell r="AE215" t="str">
            <v/>
          </cell>
          <cell r="AF215" t="str">
            <v>1.3</v>
          </cell>
          <cell r="AG215" t="str">
            <v>VICEPRESIDENCIA ING. ENRIQUE PITA</v>
          </cell>
        </row>
        <row r="216">
          <cell r="V216" t="str">
            <v>JARAMILLO PARRA ANDRES ESTUARDO</v>
          </cell>
          <cell r="W216" t="str">
            <v>JARAMILLO PARRA ANDRES ESTUARDO</v>
          </cell>
          <cell r="X216" t="str">
            <v>42455</v>
          </cell>
          <cell r="Y216" t="str">
            <v>PICHINCHA</v>
          </cell>
          <cell r="Z216" t="str">
            <v>QUITO</v>
          </cell>
          <cell r="AA216" t="str">
            <v>1701</v>
          </cell>
          <cell r="AB216" t="str">
            <v>CNE206</v>
          </cell>
          <cell r="AC216" t="str">
            <v>COORDINADOR DE INFRAESTRUCTURA TECNOLOGICA Y COMUNICACIONES ELECTORALES</v>
          </cell>
          <cell r="AD216" t="str">
            <v/>
          </cell>
          <cell r="AE216" t="str">
            <v/>
          </cell>
          <cell r="AF216" t="str">
            <v>5.2</v>
          </cell>
          <cell r="AG216" t="str">
            <v>DIRECCION NACIONAL DE INFRAESTRUCTURA TECNOLOGICA Y COMUNICACIONES ELECTORALES</v>
          </cell>
        </row>
        <row r="217">
          <cell r="V217" t="str">
            <v>ABARCA CHAVEZ ROBERTO KLEVER</v>
          </cell>
          <cell r="W217" t="str">
            <v>ABARCA CHAVEZ ROBERTO KLEVER</v>
          </cell>
          <cell r="X217" t="str">
            <v>42460</v>
          </cell>
          <cell r="Y217" t="str">
            <v>PICHINCHA</v>
          </cell>
          <cell r="Z217" t="str">
            <v>QUITO</v>
          </cell>
          <cell r="AA217" t="str">
            <v>1701</v>
          </cell>
          <cell r="AB217" t="str">
            <v>CNE207</v>
          </cell>
          <cell r="AC217" t="str">
            <v>ESPECIALISTA DE INFRAESTRUCTURA TECNOLOGICA Y COMUNICACIONES ELECTORALES</v>
          </cell>
          <cell r="AD217" t="str">
            <v/>
          </cell>
          <cell r="AE217" t="str">
            <v/>
          </cell>
          <cell r="AF217" t="str">
            <v>5.4</v>
          </cell>
          <cell r="AG217" t="str">
            <v>UNIDAD DE TECNOLOGÍAS DE LA INFORMACIÓN Y COMUNICACIONES</v>
          </cell>
        </row>
        <row r="218">
          <cell r="V218" t="str">
            <v>DEFAZ ORTIZ GIOVANNA LISSETTE</v>
          </cell>
          <cell r="W218" t="str">
            <v>DEFAZ ORTIZ GIOVANNA LISSETTE</v>
          </cell>
          <cell r="X218" t="str">
            <v>42465</v>
          </cell>
          <cell r="Y218" t="str">
            <v>PICHINCHA</v>
          </cell>
          <cell r="Z218" t="str">
            <v>QUITO</v>
          </cell>
          <cell r="AA218" t="str">
            <v>1701</v>
          </cell>
          <cell r="AB218" t="str">
            <v>UEP518</v>
          </cell>
          <cell r="AC218" t="str">
            <v>ESPECIALISTA DE PLANIFICACION Y PROYECTOS</v>
          </cell>
          <cell r="AD218" t="str">
            <v/>
          </cell>
          <cell r="AE218" t="str">
            <v/>
          </cell>
          <cell r="AF218" t="str">
            <v>2.2.1</v>
          </cell>
          <cell r="AG218" t="str">
            <v>DIRECCION NACIONAL DE PLANIFICACION Y PROYECTOS</v>
          </cell>
        </row>
        <row r="219">
          <cell r="V219" t="str">
            <v>GALVEZ PEREZ LUCIA ANABEL</v>
          </cell>
          <cell r="W219" t="str">
            <v>GALVEZ PEREZ LUCIA ANABEL</v>
          </cell>
          <cell r="X219" t="str">
            <v>42470</v>
          </cell>
          <cell r="Y219" t="str">
            <v>PICHINCHA</v>
          </cell>
          <cell r="Z219" t="str">
            <v>QUITO</v>
          </cell>
          <cell r="AA219" t="str">
            <v>1701</v>
          </cell>
          <cell r="AB219" t="str">
            <v>UEP518</v>
          </cell>
          <cell r="AC219" t="str">
            <v>ESPECIALISTA DE PLANIFICACION Y PROYECTOS</v>
          </cell>
          <cell r="AD219" t="str">
            <v/>
          </cell>
          <cell r="AE219" t="str">
            <v/>
          </cell>
          <cell r="AF219" t="str">
            <v>2.2.1</v>
          </cell>
          <cell r="AG219" t="str">
            <v>DIRECCION NACIONAL DE PLANIFICACION Y PROYECTOS</v>
          </cell>
        </row>
        <row r="220">
          <cell r="V220" t="str">
            <v>GUANDINANGO SANCHEZ ANGEL MIGUEL</v>
          </cell>
          <cell r="W220" t="str">
            <v>GUANDINANGO SANCHEZ ANGEL MIGUEL</v>
          </cell>
          <cell r="X220" t="str">
            <v>42475</v>
          </cell>
          <cell r="Y220" t="str">
            <v>PICHINCHA</v>
          </cell>
          <cell r="Z220" t="str">
            <v>QUITO</v>
          </cell>
          <cell r="AA220" t="str">
            <v>1701</v>
          </cell>
          <cell r="AB220" t="str">
            <v>CNE051</v>
          </cell>
          <cell r="AC220" t="str">
            <v>ANALISTA DE PLANIFICACION Y PROYECTOS 2</v>
          </cell>
          <cell r="AD220" t="str">
            <v/>
          </cell>
          <cell r="AE220" t="str">
            <v/>
          </cell>
          <cell r="AF220" t="str">
            <v>2.2.1</v>
          </cell>
          <cell r="AG220" t="str">
            <v>DIRECCION NACIONAL DE PLANIFICACION Y PROYECTOS</v>
          </cell>
        </row>
        <row r="221">
          <cell r="V221" t="str">
            <v>BERRONES SORIA CINTHYA ELIZABETH</v>
          </cell>
          <cell r="W221" t="str">
            <v>BERRONES SORIA CINTHYA ELIZABETH</v>
          </cell>
          <cell r="X221" t="str">
            <v>42480</v>
          </cell>
          <cell r="Y221" t="str">
            <v>PICHINCHA</v>
          </cell>
          <cell r="Z221" t="str">
            <v>QUITO</v>
          </cell>
          <cell r="AA221" t="str">
            <v>1701</v>
          </cell>
          <cell r="AB221" t="str">
            <v>ME216</v>
          </cell>
          <cell r="AC221" t="str">
            <v>TECNICO ADMINISTRATIVO</v>
          </cell>
          <cell r="AD221" t="str">
            <v/>
          </cell>
          <cell r="AE221" t="str">
            <v/>
          </cell>
          <cell r="AF221" t="str">
            <v>01.2</v>
          </cell>
          <cell r="AG221" t="str">
            <v>CONSEJERIA  ING. JOSÉ CABRERA</v>
          </cell>
        </row>
        <row r="222">
          <cell r="V222" t="str">
            <v>RODRIGUEZ QUINTEROS DIANA JACQUELINE</v>
          </cell>
          <cell r="W222" t="str">
            <v>RODRIGUEZ QUINTEROS DIANA JACQUELINE</v>
          </cell>
          <cell r="X222" t="str">
            <v>42485</v>
          </cell>
          <cell r="Y222" t="str">
            <v>PICHINCHA</v>
          </cell>
          <cell r="Z222" t="str">
            <v>QUITO</v>
          </cell>
          <cell r="AA222" t="str">
            <v>1701</v>
          </cell>
          <cell r="AB222" t="str">
            <v>CNE145</v>
          </cell>
          <cell r="AC222" t="str">
            <v>MEDICO GENERAL INSTITUCIONAL</v>
          </cell>
          <cell r="AD222" t="str">
            <v/>
          </cell>
          <cell r="AE222" t="str">
            <v/>
          </cell>
          <cell r="AF222" t="str">
            <v>2.3.3</v>
          </cell>
          <cell r="AG222" t="str">
            <v>DIRECCION NACIONAL DE TALENTO HUMANO</v>
          </cell>
        </row>
        <row r="223">
          <cell r="V223" t="str">
            <v>ANDRADE SORIA VERONICA FERNANDA</v>
          </cell>
          <cell r="W223" t="str">
            <v>ANDRADE SORIA VERONICA FERNANDA</v>
          </cell>
          <cell r="X223" t="str">
            <v>42490</v>
          </cell>
          <cell r="Y223" t="str">
            <v>PICHINCHA</v>
          </cell>
          <cell r="Z223" t="str">
            <v>QUITO</v>
          </cell>
          <cell r="AA223" t="str">
            <v>1701</v>
          </cell>
          <cell r="AB223" t="str">
            <v>CNE130</v>
          </cell>
          <cell r="AC223" t="str">
            <v>ESPECIALISTA DE REGISTRO ELECTORAL</v>
          </cell>
          <cell r="AD223" t="str">
            <v/>
          </cell>
          <cell r="AE223" t="str">
            <v/>
          </cell>
          <cell r="AF223" t="str">
            <v>3.4</v>
          </cell>
          <cell r="AG223" t="str">
            <v>DIRECCION NACIONAL DE REGISTRO ELECTORAL</v>
          </cell>
        </row>
        <row r="224">
          <cell r="V224" t="str">
            <v>HERNANDEZ GER EDMUNDO GONZALO</v>
          </cell>
          <cell r="W224" t="str">
            <v>HERNANDEZ GER EDMUNDO GONZALO</v>
          </cell>
          <cell r="X224" t="str">
            <v>42495</v>
          </cell>
          <cell r="Y224" t="str">
            <v>PICHINCHA</v>
          </cell>
          <cell r="Z224" t="str">
            <v>QUITO</v>
          </cell>
          <cell r="AA224" t="str">
            <v>1701</v>
          </cell>
          <cell r="AB224" t="str">
            <v>CNE049</v>
          </cell>
          <cell r="AC224" t="str">
            <v>ANALISTA DE ORGANIZACIONES POLITICAS 2</v>
          </cell>
          <cell r="AD224" t="str">
            <v/>
          </cell>
          <cell r="AE224" t="str">
            <v/>
          </cell>
          <cell r="AF224" t="str">
            <v>4.1</v>
          </cell>
          <cell r="AG224" t="str">
            <v>DIRECCION NACIONAL DE ORGANIZACIONES POLITICAS</v>
          </cell>
        </row>
        <row r="225">
          <cell r="V225" t="str">
            <v>MORENO ANDRADE ARTURO ANDRES</v>
          </cell>
          <cell r="W225" t="str">
            <v>MORENO ANDRADE ARTURO ANDRES</v>
          </cell>
          <cell r="X225" t="str">
            <v>42500</v>
          </cell>
          <cell r="Y225" t="str">
            <v>PICHINCHA</v>
          </cell>
          <cell r="Z225" t="str">
            <v>QUITO</v>
          </cell>
          <cell r="AA225" t="str">
            <v>1701</v>
          </cell>
          <cell r="AB225" t="str">
            <v>CNE100</v>
          </cell>
          <cell r="AC225" t="str">
            <v>COORDINADOR DE ORGANIZACIONES POLITICAS</v>
          </cell>
          <cell r="AD225" t="str">
            <v/>
          </cell>
          <cell r="AE225" t="str">
            <v/>
          </cell>
          <cell r="AF225" t="str">
            <v>4.1</v>
          </cell>
          <cell r="AG225" t="str">
            <v>DIRECCION NACIONAL DE ORGANIZACIONES POLITICAS</v>
          </cell>
        </row>
        <row r="226">
          <cell r="V226" t="str">
            <v>FLORES CARRERA DIEGO GABRIEL</v>
          </cell>
          <cell r="W226" t="str">
            <v>FLORES CARRERA DIEGO GABRIEL</v>
          </cell>
          <cell r="X226" t="str">
            <v>42510</v>
          </cell>
          <cell r="Y226" t="str">
            <v>PICHINCHA</v>
          </cell>
          <cell r="Z226" t="str">
            <v>QUITO</v>
          </cell>
          <cell r="AA226" t="str">
            <v>1701</v>
          </cell>
          <cell r="AB226" t="str">
            <v>CNE059</v>
          </cell>
          <cell r="AC226" t="str">
            <v>ANALISTA DE PROMOCION ELECTORAL 2</v>
          </cell>
          <cell r="AD226" t="str">
            <v/>
          </cell>
          <cell r="AE226" t="str">
            <v/>
          </cell>
          <cell r="AF226" t="str">
            <v>4.2</v>
          </cell>
          <cell r="AG226" t="str">
            <v>DIRECCION NACIONAL DE PROMOCION ELECTORAL</v>
          </cell>
        </row>
        <row r="227">
          <cell r="V227" t="str">
            <v>SANTOS CANGUA CRISTIAN PATRICIO</v>
          </cell>
          <cell r="W227" t="str">
            <v>SANTOS CANGUA CRISTIAN PATRICIO</v>
          </cell>
          <cell r="X227" t="str">
            <v>42515</v>
          </cell>
          <cell r="Y227" t="str">
            <v>PICHINCHA</v>
          </cell>
          <cell r="Z227" t="str">
            <v>QUITO</v>
          </cell>
          <cell r="AA227" t="str">
            <v>1701</v>
          </cell>
          <cell r="AB227" t="str">
            <v>SEPS004</v>
          </cell>
          <cell r="AC227" t="str">
            <v>ANALISTA ADMINISTRATIVO 1.</v>
          </cell>
          <cell r="AD227" t="str">
            <v/>
          </cell>
          <cell r="AE227" t="str">
            <v/>
          </cell>
          <cell r="AF227" t="str">
            <v>2.3.1</v>
          </cell>
          <cell r="AG227" t="str">
            <v>DIRECCION NACIONAL ADMINISTRATIVA</v>
          </cell>
        </row>
        <row r="228">
          <cell r="V228" t="str">
            <v>JARAMILLO QUINGLA TATIANA GENEVIEW</v>
          </cell>
          <cell r="W228" t="str">
            <v>JARAMILLO QUINGLA TATIANA GENEVIEW</v>
          </cell>
          <cell r="X228" t="str">
            <v>42520</v>
          </cell>
          <cell r="Y228" t="str">
            <v>PICHINCHA</v>
          </cell>
          <cell r="Z228" t="str">
            <v>QUITO</v>
          </cell>
          <cell r="AA228" t="str">
            <v>1701</v>
          </cell>
          <cell r="AB228" t="str">
            <v>038</v>
          </cell>
          <cell r="AC228" t="str">
            <v>ANALISTA DE FINANCIAMIENTO DE LAS ORGANIZACIONES POLITICAS 1</v>
          </cell>
          <cell r="AD228" t="str">
            <v/>
          </cell>
          <cell r="AE228" t="str">
            <v/>
          </cell>
          <cell r="AF228" t="str">
            <v>4.3</v>
          </cell>
          <cell r="AG228" t="str">
            <v>DIRECCION NACIONAL DE FISCALIZACION Y  CONTROL DEL GASTO ELECTORAL</v>
          </cell>
        </row>
        <row r="229">
          <cell r="V229" t="str">
            <v>SANCHEZ ARMIJOS TRUDY ALEJANDRA</v>
          </cell>
          <cell r="W229" t="str">
            <v>SANCHEZ ARMIJOS TRUDY ALEJANDRA</v>
          </cell>
          <cell r="X229" t="str">
            <v>42525</v>
          </cell>
          <cell r="Y229" t="str">
            <v>PICHINCHA</v>
          </cell>
          <cell r="Z229" t="str">
            <v>QUITO</v>
          </cell>
          <cell r="AA229" t="str">
            <v>1701</v>
          </cell>
          <cell r="AB229" t="str">
            <v>MIPRO012</v>
          </cell>
          <cell r="AC229" t="str">
            <v>TECNICO DE SECRETARIA GENERAL</v>
          </cell>
          <cell r="AD229" t="str">
            <v/>
          </cell>
          <cell r="AE229" t="str">
            <v/>
          </cell>
          <cell r="AF229" t="str">
            <v>7</v>
          </cell>
          <cell r="AG229" t="str">
            <v>SECRETARIA GENERAL</v>
          </cell>
        </row>
        <row r="230">
          <cell r="V230" t="str">
            <v>CACERES CACERES TELMO HUMBERTO</v>
          </cell>
          <cell r="W230" t="str">
            <v>CACERES CACERES TELMO HUMBERTO</v>
          </cell>
          <cell r="X230" t="str">
            <v>42530</v>
          </cell>
          <cell r="Y230" t="str">
            <v>PICHINCHA</v>
          </cell>
          <cell r="Z230" t="str">
            <v>QUITO</v>
          </cell>
          <cell r="AA230" t="str">
            <v>1701</v>
          </cell>
          <cell r="AB230" t="str">
            <v>CNE107</v>
          </cell>
          <cell r="AC230" t="str">
            <v>COORDINADOR DE RELACIONES INTERNACIONALES, COOPERACION Y OBSERVACION ELECTORAL</v>
          </cell>
          <cell r="AD230" t="str">
            <v/>
          </cell>
          <cell r="AE230" t="str">
            <v/>
          </cell>
          <cell r="AF230" t="str">
            <v>8</v>
          </cell>
          <cell r="AG230" t="str">
            <v>DIRECCIÓN NACIONAL DE RELACIONES INTERNACIONALES COOPERACION Y OBSERVACION ELECTORAL</v>
          </cell>
        </row>
        <row r="231">
          <cell r="V231" t="str">
            <v>CABRERA COBOS ALEX DAVID</v>
          </cell>
          <cell r="W231" t="str">
            <v>CABRERA COBOS ALEX DAVID</v>
          </cell>
          <cell r="X231" t="str">
            <v>42535</v>
          </cell>
          <cell r="Y231" t="str">
            <v>PICHINCHA</v>
          </cell>
          <cell r="Z231" t="str">
            <v>QUITO</v>
          </cell>
          <cell r="AA231" t="str">
            <v>1701</v>
          </cell>
          <cell r="AB231" t="str">
            <v>CNE067</v>
          </cell>
          <cell r="AC231" t="str">
            <v>ANALISTA DE SEGURIDAD Y MANEJO INTEGRAL DE RIESGOS 1</v>
          </cell>
          <cell r="AD231" t="str">
            <v/>
          </cell>
          <cell r="AE231" t="str">
            <v/>
          </cell>
          <cell r="AF231" t="str">
            <v>2.6</v>
          </cell>
          <cell r="AG231" t="str">
            <v>DIRECCION NACIONAL DE SEGURIDAD Y MANEJO INTEGRAL DE RIESGOS</v>
          </cell>
        </row>
        <row r="232">
          <cell r="V232" t="str">
            <v>SOLANO LOPEZ RAQUEL FRANCISCA</v>
          </cell>
          <cell r="W232" t="str">
            <v>SOLANO LOPEZ RAQUEL FRANCISCA</v>
          </cell>
          <cell r="X232" t="str">
            <v>42540</v>
          </cell>
          <cell r="Y232" t="str">
            <v>PICHINCHA</v>
          </cell>
          <cell r="Z232" t="str">
            <v>QUITO</v>
          </cell>
          <cell r="AA232" t="str">
            <v>1701</v>
          </cell>
          <cell r="AB232" t="str">
            <v>CNE212</v>
          </cell>
          <cell r="AC232" t="str">
            <v>ESPECIALISTA DE SEGURIDAD Y PROYECTOS DE TECNOLOGIA INFORMATICA ELECTORALES</v>
          </cell>
          <cell r="AD232" t="str">
            <v/>
          </cell>
          <cell r="AE232" t="str">
            <v/>
          </cell>
          <cell r="AF232" t="str">
            <v>5.3</v>
          </cell>
          <cell r="AG232" t="str">
            <v>DIRECCION NACIONAL DE SEGURIDAD Y PROYECTOS DE TECNOLOGIA INFORMATICA ELECTORALES</v>
          </cell>
        </row>
        <row r="233">
          <cell r="V233" t="str">
            <v>VILLAVICENCIO ZAMBRANO LUIS PAUL</v>
          </cell>
          <cell r="W233" t="str">
            <v>VILLAVICENCIO ZAMBRANO LUIS PAUL</v>
          </cell>
          <cell r="X233" t="str">
            <v>42545</v>
          </cell>
          <cell r="Y233" t="str">
            <v>PICHINCHA</v>
          </cell>
          <cell r="Z233" t="str">
            <v>QUITO</v>
          </cell>
          <cell r="AA233" t="str">
            <v>1701</v>
          </cell>
          <cell r="AB233" t="str">
            <v>CNE211</v>
          </cell>
          <cell r="AC233" t="str">
            <v>COORDINADOR DE SEGURIDAD Y PROYECTOS DE TECNOLOGIA INFORMATICA ELECTORALES</v>
          </cell>
          <cell r="AD233" t="str">
            <v/>
          </cell>
          <cell r="AE233" t="str">
            <v/>
          </cell>
          <cell r="AF233" t="str">
            <v>5.3</v>
          </cell>
          <cell r="AG233" t="str">
            <v>DIRECCION NACIONAL DE SEGURIDAD Y PROYECTOS DE TECNOLOGIA INFORMATICA ELECTORALES</v>
          </cell>
        </row>
        <row r="234">
          <cell r="V234" t="str">
            <v>MOREIRA ANDRADE PAUL SANTIAGO</v>
          </cell>
          <cell r="W234" t="str">
            <v>MOREIRA ANDRADE PAUL SANTIAGO</v>
          </cell>
          <cell r="X234" t="str">
            <v>42550</v>
          </cell>
          <cell r="Y234" t="str">
            <v>PICHINCHA</v>
          </cell>
          <cell r="Z234" t="str">
            <v>QUITO</v>
          </cell>
          <cell r="AA234" t="str">
            <v>1701</v>
          </cell>
          <cell r="AB234" t="str">
            <v>CNE202</v>
          </cell>
          <cell r="AC234" t="str">
            <v>ESPECIALISTA DE SISTEMAS E INFORMATICA ELECTORAL</v>
          </cell>
          <cell r="AD234" t="str">
            <v/>
          </cell>
          <cell r="AE234" t="str">
            <v/>
          </cell>
          <cell r="AF234" t="str">
            <v>5.1</v>
          </cell>
          <cell r="AG234" t="str">
            <v>DIRECCION NACIONAL DE SISTEMAS E INFORMATICA ELECTORAL</v>
          </cell>
        </row>
        <row r="235">
          <cell r="V235" t="str">
            <v>VILLACIS LOZADA PABLO DANILO</v>
          </cell>
          <cell r="W235" t="str">
            <v>VILLACIS LOZADA PABLO DANILO</v>
          </cell>
          <cell r="X235" t="str">
            <v>42555</v>
          </cell>
          <cell r="Y235" t="str">
            <v>PICHINCHA</v>
          </cell>
          <cell r="Z235" t="str">
            <v>QUITO</v>
          </cell>
          <cell r="AA235" t="str">
            <v>1701</v>
          </cell>
          <cell r="AB235" t="str">
            <v>CNE201</v>
          </cell>
          <cell r="AC235" t="str">
            <v>COORDINADOR DE SISTEMAS E INFORMATICA ELECTORAL</v>
          </cell>
          <cell r="AD235" t="str">
            <v/>
          </cell>
          <cell r="AE235" t="str">
            <v/>
          </cell>
          <cell r="AF235" t="str">
            <v>5.1</v>
          </cell>
          <cell r="AG235" t="str">
            <v>DIRECCION NACIONAL DE SISTEMAS E INFORMATICA ELECTORAL</v>
          </cell>
        </row>
        <row r="236">
          <cell r="V236" t="str">
            <v>SUAREZ JACOME MIGUEL ANGEL</v>
          </cell>
          <cell r="W236" t="str">
            <v>SUAREZ JACOME MIGUEL ANGEL</v>
          </cell>
          <cell r="X236" t="str">
            <v>42560</v>
          </cell>
          <cell r="Y236" t="str">
            <v>PICHINCHA</v>
          </cell>
          <cell r="Z236" t="str">
            <v>QUITO</v>
          </cell>
          <cell r="AA236" t="str">
            <v>1701</v>
          </cell>
          <cell r="AB236" t="str">
            <v>CNE202</v>
          </cell>
          <cell r="AC236" t="str">
            <v>ESPECIALISTA DE SISTEMAS E INFORMATICA ELECTORAL</v>
          </cell>
          <cell r="AD236" t="str">
            <v/>
          </cell>
          <cell r="AE236" t="str">
            <v/>
          </cell>
          <cell r="AF236" t="str">
            <v>5.1</v>
          </cell>
          <cell r="AG236" t="str">
            <v>DIRECCION NACIONAL DE SISTEMAS E INFORMATICA ELECTORAL</v>
          </cell>
        </row>
        <row r="237">
          <cell r="V237" t="str">
            <v>ARCOS ALARCON NATALI ESTEFANIA</v>
          </cell>
          <cell r="W237" t="str">
            <v>ARCOS ALARCON NATALI ESTEFANIA</v>
          </cell>
          <cell r="X237" t="str">
            <v>42565</v>
          </cell>
          <cell r="Y237" t="str">
            <v>PICHINCHA</v>
          </cell>
          <cell r="Z237" t="str">
            <v>QUITO</v>
          </cell>
          <cell r="AA237" t="str">
            <v>1701</v>
          </cell>
          <cell r="AB237" t="str">
            <v>CNE055</v>
          </cell>
          <cell r="AC237" t="str">
            <v>ANALISTA DE PROCESOS EN EL EXTERIOR 2</v>
          </cell>
          <cell r="AD237" t="str">
            <v/>
          </cell>
          <cell r="AE237" t="str">
            <v/>
          </cell>
          <cell r="AF237" t="str">
            <v>3.3</v>
          </cell>
          <cell r="AG237" t="str">
            <v>DIRECCION DE PROCESOS EN EL EXTERIOR</v>
          </cell>
        </row>
        <row r="238">
          <cell r="V238" t="str">
            <v>ARMAS BASTIDAS CARLA RENATA</v>
          </cell>
          <cell r="W238" t="str">
            <v>ARMAS BASTIDAS CARLA RENATA</v>
          </cell>
          <cell r="X238" t="str">
            <v>42570</v>
          </cell>
          <cell r="Y238" t="str">
            <v>PICHINCHA</v>
          </cell>
          <cell r="Z238" t="str">
            <v>QUITO</v>
          </cell>
          <cell r="AA238" t="str">
            <v>1701</v>
          </cell>
          <cell r="AB238" t="str">
            <v>ME213</v>
          </cell>
          <cell r="AC238" t="str">
            <v>ESPECIALISTA ADMINISTRATIVO</v>
          </cell>
          <cell r="AD238" t="str">
            <v/>
          </cell>
          <cell r="AE238" t="str">
            <v/>
          </cell>
          <cell r="AF238" t="str">
            <v>01.2</v>
          </cell>
          <cell r="AG238" t="str">
            <v>CONSEJERIA  ING. JOSÉ CABRERA</v>
          </cell>
        </row>
        <row r="239">
          <cell r="V239" t="str">
            <v>GUILLEN CALDERON GIOCONDA ELISABETH</v>
          </cell>
          <cell r="W239" t="str">
            <v>GUILLEN CALDERON GIOCONDA ELISABETH</v>
          </cell>
          <cell r="X239" t="str">
            <v>42575</v>
          </cell>
          <cell r="Y239" t="str">
            <v>PICHINCHA</v>
          </cell>
          <cell r="Z239" t="str">
            <v>QUITO</v>
          </cell>
          <cell r="AA239" t="str">
            <v>1701</v>
          </cell>
          <cell r="AB239" t="str">
            <v>CNE105</v>
          </cell>
          <cell r="AC239" t="str">
            <v>COORDINADOR DE PROMOCION ELECTORAL</v>
          </cell>
          <cell r="AD239" t="str">
            <v/>
          </cell>
          <cell r="AE239" t="str">
            <v/>
          </cell>
          <cell r="AF239" t="str">
            <v>4.2</v>
          </cell>
          <cell r="AG239" t="str">
            <v>DIRECCION NACIONAL DE PROMOCION ELECTORAL</v>
          </cell>
        </row>
        <row r="240">
          <cell r="V240" t="str">
            <v>ARIAS LOAIZA LUIS SEBASTIAN</v>
          </cell>
          <cell r="W240" t="str">
            <v>ARIAS LOAIZA LUIS SEBASTIAN</v>
          </cell>
          <cell r="X240" t="str">
            <v>42580</v>
          </cell>
          <cell r="Y240" t="str">
            <v>PICHINCHA</v>
          </cell>
          <cell r="Z240" t="str">
            <v>QUITO</v>
          </cell>
          <cell r="AA240" t="str">
            <v>1701</v>
          </cell>
          <cell r="AB240" t="str">
            <v>CNE208</v>
          </cell>
          <cell r="AC240" t="str">
            <v>ANALISTA DE INFRAESTRUCTURA TECNOLOGICA Y COMUNICACIONES ELECTORALES 2</v>
          </cell>
          <cell r="AD240" t="str">
            <v/>
          </cell>
          <cell r="AE240" t="str">
            <v/>
          </cell>
          <cell r="AF240" t="str">
            <v>5.4</v>
          </cell>
          <cell r="AG240" t="str">
            <v>UNIDAD DE TECNOLOGÍAS DE LA INFORMACIÓN Y COMUNICACIONES</v>
          </cell>
        </row>
        <row r="241">
          <cell r="V241" t="str">
            <v>MOLINA SANDOVAL CRISTIAN GEOVANNY</v>
          </cell>
          <cell r="W241" t="str">
            <v>MOLINA SANDOVAL CRISTIAN GEOVANNY</v>
          </cell>
          <cell r="X241" t="str">
            <v>42585</v>
          </cell>
          <cell r="Y241" t="str">
            <v>PICHINCHA</v>
          </cell>
          <cell r="Z241" t="str">
            <v>QUITO</v>
          </cell>
          <cell r="AA241" t="str">
            <v>1701</v>
          </cell>
          <cell r="AB241" t="str">
            <v>ASGR2</v>
          </cell>
          <cell r="AC241" t="str">
            <v>ANALISTA 2 DE SECRETARIA GENERAL</v>
          </cell>
          <cell r="AD241" t="str">
            <v/>
          </cell>
          <cell r="AE241" t="str">
            <v/>
          </cell>
          <cell r="AF241" t="str">
            <v>7</v>
          </cell>
          <cell r="AG241" t="str">
            <v>SECRETARIA GENERAL</v>
          </cell>
        </row>
        <row r="242">
          <cell r="V242" t="str">
            <v>SANCHEZ LOZADA LUIS RAFAEL</v>
          </cell>
          <cell r="W242" t="str">
            <v>SANCHEZ LOZADA LUIS RAFAEL</v>
          </cell>
          <cell r="X242" t="str">
            <v>42590</v>
          </cell>
          <cell r="Y242" t="str">
            <v>PICHINCHA</v>
          </cell>
          <cell r="Z242" t="str">
            <v>QUITO</v>
          </cell>
          <cell r="AA242" t="str">
            <v>1701</v>
          </cell>
          <cell r="AB242" t="str">
            <v>CNE202</v>
          </cell>
          <cell r="AC242" t="str">
            <v>ESPECIALISTA DE SISTEMAS E INFORMATICA ELECTORAL</v>
          </cell>
          <cell r="AD242" t="str">
            <v/>
          </cell>
          <cell r="AE242" t="str">
            <v/>
          </cell>
          <cell r="AF242" t="str">
            <v>5.1</v>
          </cell>
          <cell r="AG242" t="str">
            <v>DIRECCION NACIONAL DE SISTEMAS E INFORMATICA ELECTORAL</v>
          </cell>
        </row>
        <row r="243">
          <cell r="V243" t="str">
            <v>JARRO SANCHEZ ANA CECILIA</v>
          </cell>
          <cell r="W243" t="str">
            <v>JARRO SANCHEZ ANA CECILIA</v>
          </cell>
          <cell r="X243" t="str">
            <v>42595</v>
          </cell>
          <cell r="Y243" t="str">
            <v>PICHINCHA</v>
          </cell>
          <cell r="Z243" t="str">
            <v>QUITO</v>
          </cell>
          <cell r="AA243" t="str">
            <v>1701</v>
          </cell>
          <cell r="AB243" t="str">
            <v>CNE202</v>
          </cell>
          <cell r="AC243" t="str">
            <v>ESPECIALISTA DE SISTEMAS E INFORMATICA ELECTORAL</v>
          </cell>
          <cell r="AD243" t="str">
            <v/>
          </cell>
          <cell r="AE243" t="str">
            <v/>
          </cell>
          <cell r="AF243" t="str">
            <v>5.1</v>
          </cell>
          <cell r="AG243" t="str">
            <v>DIRECCION NACIONAL DE SISTEMAS E INFORMATICA ELECTORAL</v>
          </cell>
        </row>
        <row r="244">
          <cell r="V244" t="str">
            <v>RODRIGUEZ BERMEO ALLISON JAZMIN</v>
          </cell>
          <cell r="W244" t="str">
            <v>RODRIGUEZ BERMEO ALLISON JAZMIN</v>
          </cell>
          <cell r="X244" t="str">
            <v>42600</v>
          </cell>
          <cell r="Y244" t="str">
            <v>PICHINCHA</v>
          </cell>
          <cell r="Z244" t="str">
            <v>QUITO</v>
          </cell>
          <cell r="AA244" t="str">
            <v>1701</v>
          </cell>
          <cell r="AB244" t="str">
            <v>CNE203</v>
          </cell>
          <cell r="AC244" t="str">
            <v>ANALISTA DE SISTEMAS E INFORMATICA ELECTORAL 2</v>
          </cell>
          <cell r="AD244" t="str">
            <v/>
          </cell>
          <cell r="AE244" t="str">
            <v/>
          </cell>
          <cell r="AF244" t="str">
            <v>5.1</v>
          </cell>
          <cell r="AG244" t="str">
            <v>DIRECCION NACIONAL DE SISTEMAS E INFORMATICA ELECTORAL</v>
          </cell>
        </row>
        <row r="245">
          <cell r="V245" t="str">
            <v>ORTIZ MOLLOCANA BYRON EDUARDO</v>
          </cell>
          <cell r="W245" t="str">
            <v>ORTIZ MOLLOCANA BYRON EDUARDO</v>
          </cell>
          <cell r="X245" t="str">
            <v>42605</v>
          </cell>
          <cell r="Y245" t="str">
            <v>PICHINCHA</v>
          </cell>
          <cell r="Z245" t="str">
            <v>QUITO</v>
          </cell>
          <cell r="AA245" t="str">
            <v>1701</v>
          </cell>
          <cell r="AB245" t="str">
            <v>CNE202</v>
          </cell>
          <cell r="AC245" t="str">
            <v>ESPECIALISTA DE SISTEMAS E INFORMATICA ELECTORAL</v>
          </cell>
          <cell r="AD245" t="str">
            <v/>
          </cell>
          <cell r="AE245" t="str">
            <v/>
          </cell>
          <cell r="AF245" t="str">
            <v>5.1</v>
          </cell>
          <cell r="AG245" t="str">
            <v>DIRECCION NACIONAL DE SISTEMAS E INFORMATICA ELECTORAL</v>
          </cell>
        </row>
        <row r="246">
          <cell r="V246" t="str">
            <v>CUESTA MURILLO LUIS ALBERTO</v>
          </cell>
          <cell r="W246" t="str">
            <v>CUESTA MURILLO LUIS ALBERTO</v>
          </cell>
          <cell r="X246" t="str">
            <v>42610</v>
          </cell>
          <cell r="Y246" t="str">
            <v>PICHINCHA</v>
          </cell>
          <cell r="Z246" t="str">
            <v>QUITO</v>
          </cell>
          <cell r="AA246" t="str">
            <v>1701</v>
          </cell>
          <cell r="AB246" t="str">
            <v>CNE203</v>
          </cell>
          <cell r="AC246" t="str">
            <v>ANALISTA DE SISTEMAS E INFORMATICA ELECTORAL 2</v>
          </cell>
          <cell r="AD246" t="str">
            <v/>
          </cell>
          <cell r="AE246" t="str">
            <v/>
          </cell>
          <cell r="AF246" t="str">
            <v>5.1</v>
          </cell>
          <cell r="AG246" t="str">
            <v>DIRECCION NACIONAL DE SISTEMAS E INFORMATICA ELECTORAL</v>
          </cell>
        </row>
        <row r="247">
          <cell r="V247" t="str">
            <v>AYALA QUINATOA TAMIA MERCEDES</v>
          </cell>
          <cell r="W247" t="str">
            <v>AYALA QUINATOA TAMIA MERCEDES</v>
          </cell>
          <cell r="X247" t="str">
            <v>42615</v>
          </cell>
          <cell r="Y247" t="str">
            <v>PICHINCHA</v>
          </cell>
          <cell r="Z247" t="str">
            <v>QUITO</v>
          </cell>
          <cell r="AA247" t="str">
            <v>1701</v>
          </cell>
          <cell r="AB247" t="str">
            <v>CNE049</v>
          </cell>
          <cell r="AC247" t="str">
            <v>ANALISTA DE ORGANIZACIONES POLITICAS 2</v>
          </cell>
          <cell r="AD247" t="str">
            <v/>
          </cell>
          <cell r="AE247" t="str">
            <v/>
          </cell>
          <cell r="AF247" t="str">
            <v>4.1</v>
          </cell>
          <cell r="AG247" t="str">
            <v>DIRECCION NACIONAL DE ORGANIZACIONES POLITICAS</v>
          </cell>
        </row>
        <row r="248">
          <cell r="V248" t="str">
            <v>LLUMIGUANO SOLANO MARLON FABRICIO</v>
          </cell>
          <cell r="W248" t="str">
            <v>LLUMIGUANO SOLANO MARLON FABRICIO</v>
          </cell>
          <cell r="X248" t="str">
            <v>42625</v>
          </cell>
          <cell r="Y248" t="str">
            <v>PICHINCHA</v>
          </cell>
          <cell r="Z248" t="str">
            <v>QUITO</v>
          </cell>
          <cell r="AA248" t="str">
            <v>1701</v>
          </cell>
          <cell r="AB248" t="str">
            <v>ME156</v>
          </cell>
          <cell r="AC248" t="str">
            <v>ANALISTA DE PATROCINIO 2</v>
          </cell>
          <cell r="AD248" t="str">
            <v/>
          </cell>
          <cell r="AE248" t="str">
            <v/>
          </cell>
          <cell r="AF248" t="str">
            <v>2.3</v>
          </cell>
          <cell r="AG248" t="str">
            <v>DIRECCION NACIONAL DE ASESORIA JURIDICA</v>
          </cell>
        </row>
        <row r="249">
          <cell r="V249" t="str">
            <v>GUANO GUALA GLADYS MARGARITA</v>
          </cell>
          <cell r="W249" t="str">
            <v>GUANO GUALA GLADYS MARGARITA</v>
          </cell>
          <cell r="X249" t="str">
            <v>42635</v>
          </cell>
          <cell r="Y249" t="str">
            <v>PICHINCHA</v>
          </cell>
          <cell r="Z249" t="str">
            <v>QUITO</v>
          </cell>
          <cell r="AA249" t="str">
            <v>1701</v>
          </cell>
          <cell r="AB249" t="str">
            <v>CNE228</v>
          </cell>
          <cell r="AC249" t="str">
            <v>ANALISTA DE FISCALIZACION Y CONTROL DEL GASTO ELECTORAL 1</v>
          </cell>
          <cell r="AD249" t="str">
            <v/>
          </cell>
          <cell r="AE249" t="str">
            <v/>
          </cell>
          <cell r="AF249" t="str">
            <v>4.3</v>
          </cell>
          <cell r="AG249" t="str">
            <v>DIRECCION NACIONAL DE FISCALIZACION Y  CONTROL DEL GASTO ELECTORAL</v>
          </cell>
        </row>
        <row r="250">
          <cell r="V250" t="str">
            <v>SALAS MORENO ROMMEL ORLANDO</v>
          </cell>
          <cell r="W250" t="str">
            <v>SALAS MORENO ROMMEL ORLANDO</v>
          </cell>
          <cell r="X250" t="str">
            <v>42640</v>
          </cell>
          <cell r="Y250" t="str">
            <v>PICHINCHA</v>
          </cell>
          <cell r="Z250" t="str">
            <v>QUITO</v>
          </cell>
          <cell r="AA250" t="str">
            <v>1701</v>
          </cell>
          <cell r="AB250" t="str">
            <v>CNE227</v>
          </cell>
          <cell r="AC250" t="str">
            <v>ANALISTA DE FISCALIZACION Y CONTROL DEL GASTO ELECTORAL 2</v>
          </cell>
          <cell r="AD250" t="str">
            <v/>
          </cell>
          <cell r="AE250" t="str">
            <v/>
          </cell>
          <cell r="AF250" t="str">
            <v>4.3</v>
          </cell>
          <cell r="AG250" t="str">
            <v>DIRECCION NACIONAL DE FISCALIZACION Y  CONTROL DEL GASTO ELECTORAL</v>
          </cell>
        </row>
        <row r="251">
          <cell r="V251" t="str">
            <v>CEVALLOS VIQUE VICTOR HUGO</v>
          </cell>
          <cell r="W251" t="str">
            <v>CEVALLOS VIQUE VICTOR HUGO</v>
          </cell>
          <cell r="X251" t="str">
            <v>42645</v>
          </cell>
          <cell r="Y251" t="str">
            <v>PICHINCHA</v>
          </cell>
          <cell r="Z251" t="str">
            <v>QUITO</v>
          </cell>
          <cell r="AA251" t="str">
            <v>1701</v>
          </cell>
          <cell r="AB251" t="str">
            <v>CNE132</v>
          </cell>
          <cell r="AC251" t="str">
            <v>ESPECIALISTA DE SALUD OCUPACIONAL</v>
          </cell>
          <cell r="AD251" t="str">
            <v/>
          </cell>
          <cell r="AE251" t="str">
            <v/>
          </cell>
          <cell r="AF251" t="str">
            <v>2.3.3</v>
          </cell>
          <cell r="AG251" t="str">
            <v>DIRECCION NACIONAL DE TALENTO HUMANO</v>
          </cell>
        </row>
        <row r="252">
          <cell r="V252" t="str">
            <v>CANO GALARZA WILLIAM FERNANDO</v>
          </cell>
          <cell r="W252" t="str">
            <v>CANO GALARZA WILLIAM FERNANDO</v>
          </cell>
          <cell r="X252" t="str">
            <v>42650</v>
          </cell>
          <cell r="Y252" t="str">
            <v>PICHINCHA</v>
          </cell>
          <cell r="Z252" t="str">
            <v>QUITO</v>
          </cell>
          <cell r="AA252" t="str">
            <v>1701</v>
          </cell>
          <cell r="AB252" t="str">
            <v>CNE194</v>
          </cell>
          <cell r="AC252" t="str">
            <v>ANALISTA DE DESARROLLO DE PRODUCTOS Y SERVICIOS INFORMATIVOS ELECTORALES 1</v>
          </cell>
          <cell r="AD252" t="str">
            <v/>
          </cell>
          <cell r="AE252" t="str">
            <v/>
          </cell>
          <cell r="AF252" t="str">
            <v>6.1</v>
          </cell>
          <cell r="AG252" t="str">
            <v>DIRECCION NACIONAL DE DESARROLLO DE PRODUCTOS Y SERVICIOS INFORMATIVOS ELECTORALES</v>
          </cell>
        </row>
        <row r="253">
          <cell r="V253" t="str">
            <v>ABAD IÑIGUEZ ANDRES BOLIVAR</v>
          </cell>
          <cell r="W253" t="str">
            <v>ABAD IÑIGUEZ ANDRES BOLIVAR</v>
          </cell>
          <cell r="X253" t="str">
            <v>42655</v>
          </cell>
          <cell r="Y253" t="str">
            <v>PICHINCHA</v>
          </cell>
          <cell r="Z253" t="str">
            <v>QUITO</v>
          </cell>
          <cell r="AA253" t="str">
            <v>1701</v>
          </cell>
          <cell r="AB253" t="str">
            <v>CO3000</v>
          </cell>
          <cell r="AC253" t="str">
            <v>ODONTOLOGO GENERAL</v>
          </cell>
          <cell r="AD253" t="str">
            <v/>
          </cell>
          <cell r="AE253" t="str">
            <v/>
          </cell>
          <cell r="AF253" t="str">
            <v>2.3.3</v>
          </cell>
          <cell r="AG253" t="str">
            <v>DIRECCION NACIONAL DE TALENTO HUMANO</v>
          </cell>
        </row>
        <row r="254">
          <cell r="V254" t="str">
            <v>ERAZO GUAMAN ROMMEL VLADIMIR</v>
          </cell>
          <cell r="W254" t="str">
            <v>ERAZO GUAMAN ROMMEL VLADIMIR</v>
          </cell>
          <cell r="X254" t="str">
            <v>42660</v>
          </cell>
          <cell r="Y254" t="str">
            <v>PICHINCHA</v>
          </cell>
          <cell r="Z254" t="str">
            <v>QUITO</v>
          </cell>
          <cell r="AA254" t="str">
            <v>1701</v>
          </cell>
          <cell r="AB254" t="str">
            <v>CNE165</v>
          </cell>
          <cell r="AC254" t="str">
            <v>TECNICO DE REGISTRO ELECTORAL</v>
          </cell>
          <cell r="AD254" t="str">
            <v/>
          </cell>
          <cell r="AE254" t="str">
            <v/>
          </cell>
          <cell r="AF254" t="str">
            <v>3.4</v>
          </cell>
          <cell r="AG254" t="str">
            <v>DIRECCION NACIONAL DE REGISTRO ELECTORAL</v>
          </cell>
        </row>
        <row r="255">
          <cell r="V255" t="str">
            <v>SARANGO ARROYO JOHANNA MARIBEL</v>
          </cell>
          <cell r="W255" t="str">
            <v>SARANGO ARROYO JOHANNA MARIBEL</v>
          </cell>
          <cell r="X255" t="str">
            <v>42665</v>
          </cell>
          <cell r="Y255" t="str">
            <v>PICHINCHA</v>
          </cell>
          <cell r="Z255" t="str">
            <v>QUITO</v>
          </cell>
          <cell r="AA255" t="str">
            <v>1701</v>
          </cell>
          <cell r="AB255" t="str">
            <v>CNE234</v>
          </cell>
          <cell r="AC255" t="str">
            <v>TECNICO DE SEGUIMIENTO Y GESTION DE LA CALIDAD</v>
          </cell>
          <cell r="AD255" t="str">
            <v/>
          </cell>
          <cell r="AE255" t="str">
            <v/>
          </cell>
          <cell r="AF255" t="str">
            <v>2.2.2</v>
          </cell>
          <cell r="AG255" t="str">
            <v>DIRECCION NACIONAL DE SEGUIMIENTO Y GESTION DE LA CALIDAD</v>
          </cell>
        </row>
        <row r="256">
          <cell r="V256" t="str">
            <v>GARCIA GUEVARA MARIA JOSE</v>
          </cell>
          <cell r="W256" t="str">
            <v>GARCIA GUEVARA MARIA JOSE</v>
          </cell>
          <cell r="X256" t="str">
            <v>42670</v>
          </cell>
          <cell r="Y256" t="str">
            <v>PICHINCHA</v>
          </cell>
          <cell r="Z256" t="str">
            <v>QUITO</v>
          </cell>
          <cell r="AA256" t="str">
            <v>1701</v>
          </cell>
          <cell r="AB256" t="str">
            <v>UEP1204</v>
          </cell>
          <cell r="AC256" t="str">
            <v>COORDINADOR DE ASESORIA JURIDICA</v>
          </cell>
          <cell r="AD256" t="str">
            <v/>
          </cell>
          <cell r="AE256" t="str">
            <v/>
          </cell>
          <cell r="AF256" t="str">
            <v>2.3</v>
          </cell>
          <cell r="AG256" t="str">
            <v>DIRECCION NACIONAL DE ASESORIA JURIDICA</v>
          </cell>
        </row>
        <row r="257">
          <cell r="V257" t="str">
            <v>ALVARADO PERUGACHI XAVIER JOSE</v>
          </cell>
          <cell r="W257" t="str">
            <v>ALVARADO PERUGACHI XAVIER JOSE</v>
          </cell>
          <cell r="X257" t="str">
            <v>42675</v>
          </cell>
          <cell r="Y257" t="str">
            <v>PICHINCHA</v>
          </cell>
          <cell r="Z257" t="str">
            <v>QUITO</v>
          </cell>
          <cell r="AA257" t="str">
            <v>1701</v>
          </cell>
          <cell r="AB257" t="str">
            <v>CNE202</v>
          </cell>
          <cell r="AC257" t="str">
            <v>ESPECIALISTA DE SISTEMAS E INFORMATICA ELECTORAL</v>
          </cell>
          <cell r="AD257" t="str">
            <v/>
          </cell>
          <cell r="AE257" t="str">
            <v/>
          </cell>
          <cell r="AF257" t="str">
            <v>5.1</v>
          </cell>
          <cell r="AG257" t="str">
            <v>DIRECCION NACIONAL DE SISTEMAS E INFORMATICA ELECTORAL</v>
          </cell>
        </row>
        <row r="258">
          <cell r="V258" t="str">
            <v>TOVAR PICHAMA CARLA MARIA</v>
          </cell>
          <cell r="W258" t="str">
            <v>TOVAR PICHAMA CARLA MARIA</v>
          </cell>
          <cell r="X258" t="str">
            <v>42680</v>
          </cell>
          <cell r="Y258" t="str">
            <v>PICHINCHA</v>
          </cell>
          <cell r="Z258" t="str">
            <v>QUITO</v>
          </cell>
          <cell r="AA258" t="str">
            <v>1701</v>
          </cell>
          <cell r="AB258" t="str">
            <v>CNE145</v>
          </cell>
          <cell r="AC258" t="str">
            <v>MEDICO GENERAL INSTITUCIONAL</v>
          </cell>
          <cell r="AD258" t="str">
            <v/>
          </cell>
          <cell r="AE258" t="str">
            <v/>
          </cell>
          <cell r="AF258" t="str">
            <v>2.3.3</v>
          </cell>
          <cell r="AG258" t="str">
            <v>DIRECCION NACIONAL DE TALENTO HUMANO</v>
          </cell>
        </row>
        <row r="259">
          <cell r="V259" t="str">
            <v>IBARRA GONGORA MARIA ONDINA</v>
          </cell>
          <cell r="W259" t="str">
            <v>IBARRA GONGORA MARIA ONDINA</v>
          </cell>
          <cell r="X259" t="str">
            <v>42685</v>
          </cell>
          <cell r="Y259" t="str">
            <v>PICHINCHA</v>
          </cell>
          <cell r="Z259" t="str">
            <v>QUITO</v>
          </cell>
          <cell r="AA259" t="str">
            <v>1701</v>
          </cell>
          <cell r="AB259" t="str">
            <v>CNE164</v>
          </cell>
          <cell r="AC259" t="str">
            <v>TECNICO DE PROMOCION ELECTORAL</v>
          </cell>
          <cell r="AD259" t="str">
            <v/>
          </cell>
          <cell r="AE259" t="str">
            <v/>
          </cell>
          <cell r="AF259" t="str">
            <v>4.2</v>
          </cell>
          <cell r="AG259" t="str">
            <v>DIRECCION NACIONAL DE PROMOCION ELECTORAL</v>
          </cell>
        </row>
        <row r="260">
          <cell r="V260" t="str">
            <v>SANCHEZ CAIZA SILVIA PATRICIA</v>
          </cell>
          <cell r="W260" t="str">
            <v>SANCHEZ CAIZA SILVIA PATRICIA</v>
          </cell>
          <cell r="X260" t="str">
            <v>42690</v>
          </cell>
          <cell r="Y260" t="str">
            <v>PICHINCHA</v>
          </cell>
          <cell r="Z260" t="str">
            <v>QUITO</v>
          </cell>
          <cell r="AA260" t="str">
            <v>1701</v>
          </cell>
          <cell r="AB260" t="str">
            <v>CNE058</v>
          </cell>
          <cell r="AC260" t="str">
            <v>ANALISTA DE PROMOCION ELECTORAL 1</v>
          </cell>
          <cell r="AD260" t="str">
            <v/>
          </cell>
          <cell r="AE260" t="str">
            <v/>
          </cell>
          <cell r="AF260" t="str">
            <v>4.2</v>
          </cell>
          <cell r="AG260" t="str">
            <v>DIRECCION NACIONAL DE PROMOCION ELECTORAL</v>
          </cell>
        </row>
        <row r="261">
          <cell r="V261" t="str">
            <v>CAIZA CHAMBA RICHARD MARCELO</v>
          </cell>
          <cell r="W261" t="str">
            <v>CAIZA CHAMBA RICHARD MARCELO</v>
          </cell>
          <cell r="X261" t="str">
            <v>42700</v>
          </cell>
          <cell r="Y261" t="str">
            <v>PICHINCHA</v>
          </cell>
          <cell r="Z261" t="str">
            <v>QUITO</v>
          </cell>
          <cell r="AA261" t="str">
            <v>1701</v>
          </cell>
          <cell r="AB261" t="str">
            <v>MAG019</v>
          </cell>
          <cell r="AC261" t="str">
            <v>ESPECIALISTA FINANCIERO</v>
          </cell>
          <cell r="AD261" t="str">
            <v/>
          </cell>
          <cell r="AE261" t="str">
            <v/>
          </cell>
          <cell r="AF261" t="str">
            <v>2.3.2</v>
          </cell>
          <cell r="AG261" t="str">
            <v>DIRECCION NACIONAL FINANCIERA</v>
          </cell>
        </row>
        <row r="262">
          <cell r="V262" t="str">
            <v>COLOMA BECERRA GEOVANNY ALEJANDRO</v>
          </cell>
          <cell r="W262" t="str">
            <v>COLOMA BECERRA GEOVANNY ALEJANDRO</v>
          </cell>
          <cell r="X262" t="str">
            <v>42705</v>
          </cell>
          <cell r="Y262" t="str">
            <v>PICHINCHA</v>
          </cell>
          <cell r="Z262" t="str">
            <v>QUITO</v>
          </cell>
          <cell r="AA262" t="str">
            <v>1701</v>
          </cell>
          <cell r="AB262" t="str">
            <v>MAG019</v>
          </cell>
          <cell r="AC262" t="str">
            <v>ESPECIALISTA FINANCIERO</v>
          </cell>
          <cell r="AD262" t="str">
            <v/>
          </cell>
          <cell r="AE262" t="str">
            <v/>
          </cell>
          <cell r="AF262" t="str">
            <v>2.3.2</v>
          </cell>
          <cell r="AG262" t="str">
            <v>DIRECCION NACIONAL FINANCIERA</v>
          </cell>
        </row>
        <row r="263">
          <cell r="V263" t="str">
            <v>MELO MUÑOZ JOSE FERNANDO</v>
          </cell>
          <cell r="W263" t="str">
            <v>MELO MUÑOZ JOSE FERNANDO</v>
          </cell>
          <cell r="X263" t="str">
            <v>42710</v>
          </cell>
          <cell r="Y263" t="str">
            <v>PICHINCHA</v>
          </cell>
          <cell r="Z263" t="str">
            <v>QUITO</v>
          </cell>
          <cell r="AA263" t="str">
            <v>1701</v>
          </cell>
          <cell r="AB263" t="str">
            <v>MAG022</v>
          </cell>
          <cell r="AC263" t="str">
            <v>TECNICO FINANCIERO</v>
          </cell>
          <cell r="AD263" t="str">
            <v/>
          </cell>
          <cell r="AE263" t="str">
            <v/>
          </cell>
          <cell r="AF263" t="str">
            <v>2.3.2</v>
          </cell>
          <cell r="AG263" t="str">
            <v>DIRECCION NACIONAL FINANCIERA</v>
          </cell>
        </row>
        <row r="264">
          <cell r="V264" t="str">
            <v>SANCHEZ CEVALLOS MARIA JOSE</v>
          </cell>
          <cell r="W264" t="str">
            <v>SANCHEZ CEVALLOS MARIA JOSE</v>
          </cell>
          <cell r="X264" t="str">
            <v>42715</v>
          </cell>
          <cell r="Y264" t="str">
            <v>PICHINCHA</v>
          </cell>
          <cell r="Z264" t="str">
            <v>QUITO</v>
          </cell>
          <cell r="AA264" t="str">
            <v>1701</v>
          </cell>
          <cell r="AB264" t="str">
            <v>MAG019</v>
          </cell>
          <cell r="AC264" t="str">
            <v>ESPECIALISTA FINANCIERO</v>
          </cell>
          <cell r="AD264" t="str">
            <v/>
          </cell>
          <cell r="AE264" t="str">
            <v/>
          </cell>
          <cell r="AF264" t="str">
            <v>2.3.2</v>
          </cell>
          <cell r="AG264" t="str">
            <v>DIRECCION NACIONAL FINANCIERA</v>
          </cell>
        </row>
        <row r="265">
          <cell r="V265" t="str">
            <v>LASSO BOADA SILVANA LORENA</v>
          </cell>
          <cell r="W265" t="str">
            <v>LASSO BOADA SILVANA LORENA</v>
          </cell>
          <cell r="X265" t="str">
            <v>42720</v>
          </cell>
          <cell r="Y265" t="str">
            <v>PICHINCHA</v>
          </cell>
          <cell r="Z265" t="str">
            <v>QUITO</v>
          </cell>
          <cell r="AA265" t="str">
            <v>1701</v>
          </cell>
          <cell r="AB265" t="str">
            <v>CNE106</v>
          </cell>
          <cell r="AC265" t="str">
            <v>COORDINADOR DE REGISTRO ELECTORAL</v>
          </cell>
          <cell r="AD265" t="str">
            <v/>
          </cell>
          <cell r="AE265" t="str">
            <v/>
          </cell>
          <cell r="AF265" t="str">
            <v>3.4</v>
          </cell>
          <cell r="AG265" t="str">
            <v>DIRECCION NACIONAL DE REGISTRO ELECTORAL</v>
          </cell>
        </row>
        <row r="266">
          <cell r="V266" t="str">
            <v>HINOJOSA TROYA WILSON HERMEL</v>
          </cell>
          <cell r="W266" t="str">
            <v>HINOJOSA TROYA WILSON HERMEL</v>
          </cell>
          <cell r="X266" t="str">
            <v>42725</v>
          </cell>
          <cell r="Y266" t="str">
            <v>PICHINCHA</v>
          </cell>
          <cell r="Z266" t="str">
            <v>QUITO</v>
          </cell>
          <cell r="AA266" t="str">
            <v>1701</v>
          </cell>
          <cell r="AB266" t="str">
            <v>CNE106</v>
          </cell>
          <cell r="AC266" t="str">
            <v>COORDINADOR DE REGISTRO ELECTORAL</v>
          </cell>
          <cell r="AD266" t="str">
            <v/>
          </cell>
          <cell r="AE266" t="str">
            <v/>
          </cell>
          <cell r="AF266" t="str">
            <v>3.4</v>
          </cell>
          <cell r="AG266" t="str">
            <v>DIRECCION NACIONAL DE REGISTRO ELECTORAL</v>
          </cell>
        </row>
        <row r="267">
          <cell r="V267" t="str">
            <v>ROMERO MACIAS ANGEL DAVID</v>
          </cell>
          <cell r="W267" t="str">
            <v>ROMERO MACIAS ANGEL DAVID</v>
          </cell>
          <cell r="X267" t="str">
            <v>42730</v>
          </cell>
          <cell r="Y267" t="str">
            <v>PICHINCHA</v>
          </cell>
          <cell r="Z267" t="str">
            <v>QUITO</v>
          </cell>
          <cell r="AA267" t="str">
            <v>1701</v>
          </cell>
          <cell r="AB267" t="str">
            <v>CNE194</v>
          </cell>
          <cell r="AC267" t="str">
            <v>ANALISTA DE DESARROLLO DE PRODUCTOS Y SERVICIOS INFORMATIVOS ELECTORALES 1</v>
          </cell>
          <cell r="AD267" t="str">
            <v/>
          </cell>
          <cell r="AE267" t="str">
            <v/>
          </cell>
          <cell r="AF267" t="str">
            <v>6.1</v>
          </cell>
          <cell r="AG267" t="str">
            <v>DIRECCION NACIONAL DE DESARROLLO DE PRODUCTOS Y SERVICIOS INFORMATIVOS ELECTORALES</v>
          </cell>
        </row>
        <row r="268">
          <cell r="V268" t="str">
            <v>ARELLANO MORETA JHONY ISRAEL</v>
          </cell>
          <cell r="W268" t="str">
            <v>ARELLANO MORETA JHONY ISRAEL</v>
          </cell>
          <cell r="X268" t="str">
            <v>42735</v>
          </cell>
          <cell r="Y268" t="str">
            <v>PICHINCHA</v>
          </cell>
          <cell r="Z268" t="str">
            <v>QUITO</v>
          </cell>
          <cell r="AA268" t="str">
            <v>1701</v>
          </cell>
          <cell r="AB268" t="str">
            <v>CNE193</v>
          </cell>
          <cell r="AC268" t="str">
            <v>ANALISTA DE DESARROLLO DE PRODUCTOS Y SERVICIOS INFORMATIVOS ELECTORALES 2</v>
          </cell>
          <cell r="AD268" t="str">
            <v/>
          </cell>
          <cell r="AE268" t="str">
            <v/>
          </cell>
          <cell r="AF268" t="str">
            <v>6.1</v>
          </cell>
          <cell r="AG268" t="str">
            <v>DIRECCION NACIONAL DE DESARROLLO DE PRODUCTOS Y SERVICIOS INFORMATIVOS ELECTORALES</v>
          </cell>
        </row>
        <row r="269">
          <cell r="V269" t="str">
            <v>PULLAS BOLAÑOS RENE ORLANDO</v>
          </cell>
          <cell r="W269" t="str">
            <v>PULLAS BOLAÑOS RENE ORLANDO</v>
          </cell>
          <cell r="X269" t="str">
            <v>42740</v>
          </cell>
          <cell r="Y269" t="str">
            <v>PICHINCHA</v>
          </cell>
          <cell r="Z269" t="str">
            <v>QUITO</v>
          </cell>
          <cell r="AA269" t="str">
            <v>1701</v>
          </cell>
          <cell r="AB269" t="str">
            <v>MAG062</v>
          </cell>
          <cell r="AC269" t="str">
            <v>ESPECIALISTA DE ASESORIA JURIDICA</v>
          </cell>
          <cell r="AD269" t="str">
            <v/>
          </cell>
          <cell r="AE269" t="str">
            <v/>
          </cell>
          <cell r="AF269" t="str">
            <v>2.3</v>
          </cell>
          <cell r="AG269" t="str">
            <v>DIRECCION NACIONAL DE ASESORIA JURIDICA</v>
          </cell>
        </row>
        <row r="270">
          <cell r="V270" t="str">
            <v>SARANGO GUAILLAS LUIS ENRIQUE</v>
          </cell>
          <cell r="W270" t="str">
            <v>SARANGO GUAILLAS LUIS ENRIQUE</v>
          </cell>
          <cell r="X270" t="str">
            <v>42745</v>
          </cell>
          <cell r="Y270" t="str">
            <v>PICHINCHA</v>
          </cell>
          <cell r="Z270" t="str">
            <v>QUITO</v>
          </cell>
          <cell r="AA270" t="str">
            <v>1701</v>
          </cell>
          <cell r="AB270" t="str">
            <v>ME216</v>
          </cell>
          <cell r="AC270" t="str">
            <v>TECNICO ADMINISTRATIVO</v>
          </cell>
          <cell r="AD270" t="str">
            <v/>
          </cell>
          <cell r="AE270" t="str">
            <v/>
          </cell>
          <cell r="AF270" t="str">
            <v>2.3.1</v>
          </cell>
          <cell r="AG270" t="str">
            <v>DIRECCION NACIONAL ADMINISTRATIVA</v>
          </cell>
        </row>
        <row r="271">
          <cell r="V271" t="str">
            <v>CHUINT SHUIR LUIS NATALE</v>
          </cell>
          <cell r="W271" t="str">
            <v>CHUINT SHUIR LUIS NATALE</v>
          </cell>
          <cell r="X271" t="str">
            <v>42750</v>
          </cell>
          <cell r="Y271" t="str">
            <v>PICHINCHA</v>
          </cell>
          <cell r="Z271" t="str">
            <v>QUITO</v>
          </cell>
          <cell r="AA271" t="str">
            <v>1701</v>
          </cell>
          <cell r="AB271" t="str">
            <v>DINAR002</v>
          </cell>
          <cell r="AC271" t="str">
            <v>SECRETARIA (O)</v>
          </cell>
          <cell r="AD271" t="str">
            <v/>
          </cell>
          <cell r="AE271" t="str">
            <v/>
          </cell>
          <cell r="AF271" t="str">
            <v>2.3.1</v>
          </cell>
          <cell r="AG271" t="str">
            <v>DIRECCION NACIONAL ADMINISTRATIVA</v>
          </cell>
        </row>
        <row r="272">
          <cell r="V272" t="str">
            <v>CORONEL SIMANCAS MARIA JACKELINE</v>
          </cell>
          <cell r="W272" t="str">
            <v>CORONEL SIMANCAS MARIA JACKELINE</v>
          </cell>
          <cell r="X272" t="str">
            <v>42755</v>
          </cell>
          <cell r="Y272" t="str">
            <v>PICHINCHA</v>
          </cell>
          <cell r="Z272" t="str">
            <v>QUITO</v>
          </cell>
          <cell r="AA272" t="str">
            <v>1701</v>
          </cell>
          <cell r="AB272" t="str">
            <v>ME216</v>
          </cell>
          <cell r="AC272" t="str">
            <v>TECNICO ADMINISTRATIVO</v>
          </cell>
          <cell r="AD272" t="str">
            <v/>
          </cell>
          <cell r="AE272" t="str">
            <v/>
          </cell>
          <cell r="AF272" t="str">
            <v>1.1</v>
          </cell>
          <cell r="AG272" t="str">
            <v>CONSEJERIA DRA. ELENA NAJERA</v>
          </cell>
        </row>
        <row r="273">
          <cell r="V273" t="str">
            <v>MALACATUS AREVALO EDWIN XAVIER</v>
          </cell>
          <cell r="W273" t="str">
            <v>MALACATUS AREVALO EDWIN XAVIER</v>
          </cell>
          <cell r="X273" t="str">
            <v>42760</v>
          </cell>
          <cell r="Y273" t="str">
            <v>PICHINCHA</v>
          </cell>
          <cell r="Z273" t="str">
            <v>QUITO</v>
          </cell>
          <cell r="AA273" t="str">
            <v>1701</v>
          </cell>
          <cell r="AB273" t="str">
            <v>UEP1204</v>
          </cell>
          <cell r="AC273" t="str">
            <v>COORDINADOR DE ASESORIA JURIDICA</v>
          </cell>
          <cell r="AD273" t="str">
            <v/>
          </cell>
          <cell r="AE273" t="str">
            <v/>
          </cell>
          <cell r="AF273" t="str">
            <v>01.2</v>
          </cell>
          <cell r="AG273" t="str">
            <v>CONSEJERIA  ING. JOSÉ CABRERA</v>
          </cell>
        </row>
        <row r="274">
          <cell r="V274" t="str">
            <v>TORRES CHAMORRO DAYANNA ELIZABETH</v>
          </cell>
          <cell r="W274" t="str">
            <v>TORRES CHAMORRO DAYANNA ELIZABETH</v>
          </cell>
          <cell r="X274" t="str">
            <v>42765</v>
          </cell>
          <cell r="Y274" t="str">
            <v>PICHINCHA</v>
          </cell>
          <cell r="Z274" t="str">
            <v>QUITO</v>
          </cell>
          <cell r="AA274" t="str">
            <v>1701</v>
          </cell>
          <cell r="AB274" t="str">
            <v>UEP1204</v>
          </cell>
          <cell r="AC274" t="str">
            <v>COORDINADOR DE ASESORIA JURIDICA</v>
          </cell>
          <cell r="AD274" t="str">
            <v/>
          </cell>
          <cell r="AE274" t="str">
            <v/>
          </cell>
          <cell r="AF274" t="str">
            <v>01</v>
          </cell>
          <cell r="AG274" t="str">
            <v>PRESIDENCIA ING. DIANA ATAMAINT</v>
          </cell>
        </row>
        <row r="275">
          <cell r="V275" t="str">
            <v>BARRERA GALINDO RONIE XAVIER</v>
          </cell>
          <cell r="W275" t="str">
            <v>BARRERA GALINDO RONIE XAVIER</v>
          </cell>
          <cell r="X275" t="str">
            <v>42770</v>
          </cell>
          <cell r="Y275" t="str">
            <v>PICHINCHA</v>
          </cell>
          <cell r="Z275" t="str">
            <v>QUITO</v>
          </cell>
          <cell r="AA275" t="str">
            <v>1701</v>
          </cell>
          <cell r="AB275" t="str">
            <v>CNE039</v>
          </cell>
          <cell r="AC275" t="str">
            <v>ANALISTA DE GEOGRAFIA ELECTORAL 1</v>
          </cell>
          <cell r="AD275" t="str">
            <v/>
          </cell>
          <cell r="AE275" t="str">
            <v/>
          </cell>
          <cell r="AF275" t="str">
            <v>3.4</v>
          </cell>
          <cell r="AG275" t="str">
            <v>DIRECCION NACIONAL DE REGISTRO ELECTORAL</v>
          </cell>
        </row>
        <row r="276">
          <cell r="V276" t="str">
            <v>ENCALADA MORA CHRISTIAN FERNANDO</v>
          </cell>
          <cell r="W276" t="str">
            <v>ENCALADA MORA CHRISTIAN FERNANDO</v>
          </cell>
          <cell r="X276" t="str">
            <v>42775</v>
          </cell>
          <cell r="Y276" t="str">
            <v>PICHINCHA</v>
          </cell>
          <cell r="Z276" t="str">
            <v>QUITO</v>
          </cell>
          <cell r="AA276" t="str">
            <v>1701</v>
          </cell>
          <cell r="AB276" t="str">
            <v>CNE060</v>
          </cell>
          <cell r="AC276" t="str">
            <v>ANALISTA DE REGISTRO ELECTORAL 1</v>
          </cell>
          <cell r="AD276" t="str">
            <v/>
          </cell>
          <cell r="AE276" t="str">
            <v/>
          </cell>
          <cell r="AF276" t="str">
            <v>3.4</v>
          </cell>
          <cell r="AG276" t="str">
            <v>DIRECCION NACIONAL DE REGISTRO ELECTORAL</v>
          </cell>
        </row>
        <row r="277">
          <cell r="V277" t="str">
            <v>PAEZ MAIGUALEMA LILIANA PATRICIA</v>
          </cell>
          <cell r="W277" t="str">
            <v>PAEZ MAIGUALEMA LILIANA PATRICIA</v>
          </cell>
          <cell r="X277" t="str">
            <v>42780</v>
          </cell>
          <cell r="Y277" t="str">
            <v>PICHINCHA</v>
          </cell>
          <cell r="Z277" t="str">
            <v>QUITO</v>
          </cell>
          <cell r="AA277" t="str">
            <v>1701</v>
          </cell>
          <cell r="AB277" t="str">
            <v>CNE039</v>
          </cell>
          <cell r="AC277" t="str">
            <v>ANALISTA DE GEOGRAFIA ELECTORAL 1</v>
          </cell>
          <cell r="AD277" t="str">
            <v/>
          </cell>
          <cell r="AE277" t="str">
            <v/>
          </cell>
          <cell r="AF277" t="str">
            <v>3.4</v>
          </cell>
          <cell r="AG277" t="str">
            <v>DIRECCION NACIONAL DE REGISTRO ELECTORAL</v>
          </cell>
        </row>
        <row r="278">
          <cell r="V278" t="str">
            <v>ESCOBAR PADILLA JACQUELINE ELIZABETH</v>
          </cell>
          <cell r="W278" t="str">
            <v>ESCOBAR PADILLA JACQUELINE ELIZABETH</v>
          </cell>
          <cell r="X278" t="str">
            <v>42785</v>
          </cell>
          <cell r="Y278" t="str">
            <v>PICHINCHA</v>
          </cell>
          <cell r="Z278" t="str">
            <v>QUITO</v>
          </cell>
          <cell r="AA278" t="str">
            <v>1701</v>
          </cell>
          <cell r="AB278" t="str">
            <v>CNE195</v>
          </cell>
          <cell r="AC278" t="str">
            <v>TECNICO DE DESARROLLO DE PRODUCTOS Y SERVICIOS INFORMATIVOS ELECTORALES</v>
          </cell>
          <cell r="AD278" t="str">
            <v/>
          </cell>
          <cell r="AE278" t="str">
            <v/>
          </cell>
          <cell r="AF278" t="str">
            <v>6.1</v>
          </cell>
          <cell r="AG278" t="str">
            <v>DIRECCION NACIONAL DE DESARROLLO DE PRODUCTOS Y SERVICIOS INFORMATIVOS ELECTORALES</v>
          </cell>
        </row>
        <row r="279">
          <cell r="V279" t="str">
            <v>LOJAN CRUZ ROMEL ISMAEL</v>
          </cell>
          <cell r="W279" t="str">
            <v>LOJAN CRUZ ROMEL ISMAEL</v>
          </cell>
          <cell r="X279" t="str">
            <v>42790</v>
          </cell>
          <cell r="Y279" t="str">
            <v>PICHINCHA</v>
          </cell>
          <cell r="Z279" t="str">
            <v>QUITO</v>
          </cell>
          <cell r="AA279" t="str">
            <v>1701</v>
          </cell>
          <cell r="AB279" t="str">
            <v>CNE198</v>
          </cell>
          <cell r="AC279" t="str">
            <v>ANALISTA DE ANALISIS POLITICO Y DIFUSION ELECTORAL 2</v>
          </cell>
          <cell r="AD279" t="str">
            <v/>
          </cell>
          <cell r="AE279" t="str">
            <v/>
          </cell>
          <cell r="AF279" t="str">
            <v>6.2</v>
          </cell>
          <cell r="AG279" t="str">
            <v>DIRECCION NACIONAL DE ANALISIS POLITICO Y DIFUSION ELECTORAL</v>
          </cell>
        </row>
        <row r="280">
          <cell r="V280" t="str">
            <v>SOTO LOMAS ERIKA PRISCILA</v>
          </cell>
          <cell r="W280" t="str">
            <v>SOTO LOMAS ERIKA PRISCILA</v>
          </cell>
          <cell r="X280" t="str">
            <v>42795</v>
          </cell>
          <cell r="Y280" t="str">
            <v>PICHINCHA</v>
          </cell>
          <cell r="Z280" t="str">
            <v>QUITO</v>
          </cell>
          <cell r="AA280" t="str">
            <v>1701</v>
          </cell>
          <cell r="AB280" t="str">
            <v>CNE198</v>
          </cell>
          <cell r="AC280" t="str">
            <v>ANALISTA DE ANALISIS POLITICO Y DIFUSION ELECTORAL 2</v>
          </cell>
          <cell r="AD280" t="str">
            <v/>
          </cell>
          <cell r="AE280" t="str">
            <v/>
          </cell>
          <cell r="AF280" t="str">
            <v>6.2</v>
          </cell>
          <cell r="AG280" t="str">
            <v>DIRECCION NACIONAL DE ANALISIS POLITICO Y DIFUSION ELECTORAL</v>
          </cell>
        </row>
        <row r="281">
          <cell r="V281" t="str">
            <v>PEÑAHERRERA BARRETO EDGAR ENRIQUE</v>
          </cell>
          <cell r="W281" t="str">
            <v>PEÑAHERRERA BARRETO EDGAR ENRIQUE</v>
          </cell>
          <cell r="X281" t="str">
            <v>42800</v>
          </cell>
          <cell r="Y281" t="str">
            <v>PICHINCHA</v>
          </cell>
          <cell r="Z281" t="str">
            <v>QUITO</v>
          </cell>
          <cell r="AA281" t="str">
            <v>1701</v>
          </cell>
          <cell r="AB281" t="str">
            <v>DINAR002</v>
          </cell>
          <cell r="AC281" t="str">
            <v>SECRETARIA (O)</v>
          </cell>
          <cell r="AD281" t="str">
            <v/>
          </cell>
          <cell r="AE281" t="str">
            <v/>
          </cell>
          <cell r="AF281" t="str">
            <v>6.2</v>
          </cell>
          <cell r="AG281" t="str">
            <v>DIRECCION NACIONAL DE ANALISIS POLITICO Y DIFUSION ELECTORAL</v>
          </cell>
        </row>
        <row r="282">
          <cell r="V282" t="str">
            <v>CALVACHI CHILIQUINGA MARIO RUBEN</v>
          </cell>
          <cell r="W282" t="str">
            <v>CALVACHI CHILIQUINGA MARIO RUBEN</v>
          </cell>
          <cell r="X282" t="str">
            <v>42805</v>
          </cell>
          <cell r="Y282" t="str">
            <v>PICHINCHA</v>
          </cell>
          <cell r="Z282" t="str">
            <v>QUITO</v>
          </cell>
          <cell r="AA282" t="str">
            <v>1701</v>
          </cell>
          <cell r="AB282" t="str">
            <v>CNE196</v>
          </cell>
          <cell r="AC282" t="str">
            <v>COORDINADOR DE ANALISIS POLITICO Y DIFUSION ELECTORAL</v>
          </cell>
          <cell r="AD282" t="str">
            <v/>
          </cell>
          <cell r="AE282" t="str">
            <v/>
          </cell>
          <cell r="AF282" t="str">
            <v>6.2</v>
          </cell>
          <cell r="AG282" t="str">
            <v>DIRECCION NACIONAL DE ANALISIS POLITICO Y DIFUSION ELECTORAL</v>
          </cell>
        </row>
        <row r="283">
          <cell r="V283" t="str">
            <v>VILLAFUERTE THOLA XAVIER IGNACIO</v>
          </cell>
          <cell r="W283" t="str">
            <v>VILLAFUERTE THOLA XAVIER IGNACIO</v>
          </cell>
          <cell r="X283" t="str">
            <v>42810</v>
          </cell>
          <cell r="Y283" t="str">
            <v>PICHINCHA</v>
          </cell>
          <cell r="Z283" t="str">
            <v>QUITO</v>
          </cell>
          <cell r="AA283" t="str">
            <v>1701</v>
          </cell>
          <cell r="AB283" t="str">
            <v>CNE193</v>
          </cell>
          <cell r="AC283" t="str">
            <v>ANALISTA DE DESARROLLO DE PRODUCTOS Y SERVICIOS INFORMATIVOS ELECTORALES 2</v>
          </cell>
          <cell r="AD283" t="str">
            <v/>
          </cell>
          <cell r="AE283" t="str">
            <v/>
          </cell>
          <cell r="AF283" t="str">
            <v>6.1</v>
          </cell>
          <cell r="AG283" t="str">
            <v>DIRECCION NACIONAL DE DESARROLLO DE PRODUCTOS Y SERVICIOS INFORMATIVOS ELECTORALES</v>
          </cell>
        </row>
        <row r="284">
          <cell r="V284" t="str">
            <v>JIMENEZ TORRES KARLA PAULINA</v>
          </cell>
          <cell r="W284" t="str">
            <v>JIMENEZ TORRES KARLA PAULINA</v>
          </cell>
          <cell r="X284" t="str">
            <v>42815</v>
          </cell>
          <cell r="Y284" t="str">
            <v>PICHINCHA</v>
          </cell>
          <cell r="Z284" t="str">
            <v>QUITO</v>
          </cell>
          <cell r="AA284" t="str">
            <v>1701</v>
          </cell>
          <cell r="AB284" t="str">
            <v>CNE193</v>
          </cell>
          <cell r="AC284" t="str">
            <v>ANALISTA DE DESARROLLO DE PRODUCTOS Y SERVICIOS INFORMATIVOS ELECTORALES 2</v>
          </cell>
          <cell r="AD284" t="str">
            <v/>
          </cell>
          <cell r="AE284" t="str">
            <v/>
          </cell>
          <cell r="AF284" t="str">
            <v>6.1</v>
          </cell>
          <cell r="AG284" t="str">
            <v>DIRECCION NACIONAL DE DESARROLLO DE PRODUCTOS Y SERVICIOS INFORMATIVOS ELECTORALES</v>
          </cell>
        </row>
        <row r="285">
          <cell r="V285" t="str">
            <v>SALGADO RODRIGUEZ ALEXANDRA VANESSA</v>
          </cell>
          <cell r="W285" t="str">
            <v>SALGADO RODRIGUEZ ALEXANDRA VANESSA</v>
          </cell>
          <cell r="X285" t="str">
            <v>42820</v>
          </cell>
          <cell r="Y285" t="str">
            <v>PICHINCHA</v>
          </cell>
          <cell r="Z285" t="str">
            <v>QUITO</v>
          </cell>
          <cell r="AA285" t="str">
            <v>1701</v>
          </cell>
          <cell r="AB285" t="str">
            <v>CNE194</v>
          </cell>
          <cell r="AC285" t="str">
            <v>ANALISTA DE DESARROLLO DE PRODUCTOS Y SERVICIOS INFORMATIVOS ELECTORALES 1</v>
          </cell>
          <cell r="AD285" t="str">
            <v/>
          </cell>
          <cell r="AE285" t="str">
            <v/>
          </cell>
          <cell r="AF285" t="str">
            <v>6.1</v>
          </cell>
          <cell r="AG285" t="str">
            <v>DIRECCION NACIONAL DE DESARROLLO DE PRODUCTOS Y SERVICIOS INFORMATIVOS ELECTORALES</v>
          </cell>
        </row>
        <row r="286">
          <cell r="V286" t="str">
            <v>CHUQUIN FARINANGO ROSA ELIZABETH</v>
          </cell>
          <cell r="W286" t="str">
            <v>CHUQUIN FARINANGO ROSA ELIZABETH</v>
          </cell>
          <cell r="X286" t="str">
            <v>42825</v>
          </cell>
          <cell r="Y286" t="str">
            <v>PICHINCHA</v>
          </cell>
          <cell r="Z286" t="str">
            <v>QUITO</v>
          </cell>
          <cell r="AA286" t="str">
            <v>1701</v>
          </cell>
          <cell r="AB286" t="str">
            <v>CNE127</v>
          </cell>
          <cell r="AC286" t="str">
            <v>ESPECIALISTA DE PROCESOS EN EL EXTERIOR</v>
          </cell>
          <cell r="AD286" t="str">
            <v/>
          </cell>
          <cell r="AE286" t="str">
            <v/>
          </cell>
          <cell r="AF286" t="str">
            <v>3.3</v>
          </cell>
          <cell r="AG286" t="str">
            <v>DIRECCION DE PROCESOS EN EL EXTERIOR</v>
          </cell>
        </row>
        <row r="287">
          <cell r="V287" t="str">
            <v>LAMAR SALAS SHEYLA CRISTINA</v>
          </cell>
          <cell r="W287" t="str">
            <v>LAMAR SALAS SHEYLA CRISTINA</v>
          </cell>
          <cell r="X287" t="str">
            <v>42830</v>
          </cell>
          <cell r="Y287" t="str">
            <v>PICHINCHA</v>
          </cell>
          <cell r="Z287" t="str">
            <v>QUITO</v>
          </cell>
          <cell r="AA287" t="str">
            <v>1701</v>
          </cell>
          <cell r="AB287" t="str">
            <v>CNE162</v>
          </cell>
          <cell r="AC287" t="str">
            <v>TECNICO DE PROCESOS EN EL EXTERIOR</v>
          </cell>
          <cell r="AD287" t="str">
            <v/>
          </cell>
          <cell r="AE287" t="str">
            <v/>
          </cell>
          <cell r="AF287" t="str">
            <v>3.3</v>
          </cell>
          <cell r="AG287" t="str">
            <v>DIRECCION DE PROCESOS EN EL EXTERIOR</v>
          </cell>
        </row>
        <row r="288">
          <cell r="V288" t="str">
            <v>MUNIVE RUEDA MARIO PATRICIO</v>
          </cell>
          <cell r="W288" t="str">
            <v>MUNIVE RUEDA MARIO PATRICIO</v>
          </cell>
          <cell r="X288" t="str">
            <v>42835</v>
          </cell>
          <cell r="Y288" t="str">
            <v>PICHINCHA</v>
          </cell>
          <cell r="Z288" t="str">
            <v>QUITO</v>
          </cell>
          <cell r="AA288" t="str">
            <v>1701</v>
          </cell>
          <cell r="AB288" t="str">
            <v>CNE103</v>
          </cell>
          <cell r="AC288" t="str">
            <v>COORDINADOR DE PROCESOS EN EL EXTERIOR</v>
          </cell>
          <cell r="AD288" t="str">
            <v/>
          </cell>
          <cell r="AE288" t="str">
            <v/>
          </cell>
          <cell r="AF288" t="str">
            <v>3.3</v>
          </cell>
          <cell r="AG288" t="str">
            <v>DIRECCION DE PROCESOS EN EL EXTERIOR</v>
          </cell>
        </row>
        <row r="289">
          <cell r="V289" t="str">
            <v>CABRERA CATAÑA WILLIAM OMAR</v>
          </cell>
          <cell r="W289" t="str">
            <v>CABRERA CATAÑA WILLIAM OMAR</v>
          </cell>
          <cell r="X289" t="str">
            <v>42840</v>
          </cell>
          <cell r="Y289" t="str">
            <v>PICHINCHA</v>
          </cell>
          <cell r="Z289" t="str">
            <v>QUITO</v>
          </cell>
          <cell r="AA289" t="str">
            <v>1701</v>
          </cell>
          <cell r="AB289" t="str">
            <v>CNE094</v>
          </cell>
          <cell r="AC289" t="str">
            <v>COORDINADOR DE FINANCIAMIENTO DE LAS ORGANIZACIONES POLITICAS</v>
          </cell>
          <cell r="AD289" t="str">
            <v/>
          </cell>
          <cell r="AE289" t="str">
            <v/>
          </cell>
          <cell r="AF289" t="str">
            <v>4.3</v>
          </cell>
          <cell r="AG289" t="str">
            <v>DIRECCION NACIONAL DE FISCALIZACION Y  CONTROL DEL GASTO ELECTORAL</v>
          </cell>
        </row>
        <row r="290">
          <cell r="V290" t="str">
            <v>CABRERA PACHAR GUSTAVO MAURICIO</v>
          </cell>
          <cell r="W290" t="str">
            <v>CABRERA PACHAR GUSTAVO MAURICIO</v>
          </cell>
          <cell r="X290" t="str">
            <v>42845</v>
          </cell>
          <cell r="Y290" t="str">
            <v>PICHINCHA</v>
          </cell>
          <cell r="Z290" t="str">
            <v>QUITO</v>
          </cell>
          <cell r="AA290" t="str">
            <v>1701</v>
          </cell>
          <cell r="AB290" t="str">
            <v>DINAR002</v>
          </cell>
          <cell r="AC290" t="str">
            <v>SECRETARIA (O)</v>
          </cell>
          <cell r="AD290" t="str">
            <v/>
          </cell>
          <cell r="AE290" t="str">
            <v/>
          </cell>
          <cell r="AF290" t="str">
            <v>4.3</v>
          </cell>
          <cell r="AG290" t="str">
            <v>DIRECCION NACIONAL DE FISCALIZACION Y  CONTROL DEL GASTO ELECTORAL</v>
          </cell>
        </row>
        <row r="291">
          <cell r="V291" t="str">
            <v>GUANO GUALA GEOVANA MARIBEL</v>
          </cell>
          <cell r="W291" t="str">
            <v>GUANO GUALA GEOVANA MARIBEL</v>
          </cell>
          <cell r="X291" t="str">
            <v>42850</v>
          </cell>
          <cell r="Y291" t="str">
            <v>PICHINCHA</v>
          </cell>
          <cell r="Z291" t="str">
            <v>QUITO</v>
          </cell>
          <cell r="AA291" t="str">
            <v>1701</v>
          </cell>
          <cell r="AB291" t="str">
            <v>CNE225</v>
          </cell>
          <cell r="AC291" t="str">
            <v>COORDINADOR DE FISCALIZACION Y CONTROL DEL GASTO ELECTORAL</v>
          </cell>
          <cell r="AD291" t="str">
            <v/>
          </cell>
          <cell r="AE291" t="str">
            <v/>
          </cell>
          <cell r="AF291" t="str">
            <v>4.3</v>
          </cell>
          <cell r="AG291" t="str">
            <v>DIRECCION NACIONAL DE FISCALIZACION Y  CONTROL DEL GASTO ELECTORAL</v>
          </cell>
        </row>
        <row r="292">
          <cell r="V292" t="str">
            <v>YEPEZ TAPIA ERIKA JANETH</v>
          </cell>
          <cell r="W292" t="str">
            <v>YEPEZ TAPIA ERIKA JANETH</v>
          </cell>
          <cell r="X292" t="str">
            <v>42855</v>
          </cell>
          <cell r="Y292" t="str">
            <v>PICHINCHA</v>
          </cell>
          <cell r="Z292" t="str">
            <v>QUITO</v>
          </cell>
          <cell r="AA292" t="str">
            <v>1701</v>
          </cell>
          <cell r="AB292" t="str">
            <v>ENM005</v>
          </cell>
          <cell r="AC292" t="str">
            <v>COORDINADOR ADMINISTRATIVO</v>
          </cell>
          <cell r="AD292" t="str">
            <v/>
          </cell>
          <cell r="AE292" t="str">
            <v/>
          </cell>
          <cell r="AF292" t="str">
            <v>1.3</v>
          </cell>
          <cell r="AG292" t="str">
            <v>VICEPRESIDENCIA ING. ENRIQUE PITA</v>
          </cell>
        </row>
        <row r="293">
          <cell r="V293" t="str">
            <v>BURBANO YEPEZ ANDRES FERNANDO</v>
          </cell>
          <cell r="W293" t="str">
            <v>BURBANO YEPEZ ANDRES FERNANDO</v>
          </cell>
          <cell r="X293" t="str">
            <v>42860</v>
          </cell>
          <cell r="Y293" t="str">
            <v>PICHINCHA</v>
          </cell>
          <cell r="Z293" t="str">
            <v>QUITO</v>
          </cell>
          <cell r="AA293" t="str">
            <v>1701</v>
          </cell>
          <cell r="AB293" t="str">
            <v>MIPRO012</v>
          </cell>
          <cell r="AC293" t="str">
            <v>TECNICO DE SECRETARIA GENERAL</v>
          </cell>
          <cell r="AD293" t="str">
            <v/>
          </cell>
          <cell r="AE293" t="str">
            <v/>
          </cell>
          <cell r="AF293" t="str">
            <v>7</v>
          </cell>
          <cell r="AG293" t="str">
            <v>SECRETARIA GENERAL</v>
          </cell>
        </row>
        <row r="294">
          <cell r="V294" t="str">
            <v>BELTRAN LOPEZ RUTH JANNETH</v>
          </cell>
          <cell r="W294" t="str">
            <v>BELTRAN LOPEZ RUTH JANNETH</v>
          </cell>
          <cell r="X294" t="str">
            <v>42865</v>
          </cell>
          <cell r="Y294" t="str">
            <v>PICHINCHA</v>
          </cell>
          <cell r="Z294" t="str">
            <v>QUITO</v>
          </cell>
          <cell r="AA294" t="str">
            <v>1701</v>
          </cell>
          <cell r="AB294" t="str">
            <v>MIPRO012</v>
          </cell>
          <cell r="AC294" t="str">
            <v>TECNICO DE SECRETARIA GENERAL</v>
          </cell>
          <cell r="AD294" t="str">
            <v/>
          </cell>
          <cell r="AE294" t="str">
            <v/>
          </cell>
          <cell r="AF294" t="str">
            <v>7</v>
          </cell>
          <cell r="AG294" t="str">
            <v>SECRETARIA GENERAL</v>
          </cell>
        </row>
        <row r="295">
          <cell r="V295" t="str">
            <v>MONTERO NUÑEZ ESTEBAN HERNAN</v>
          </cell>
          <cell r="W295" t="str">
            <v>MONTERO NUÑEZ ESTEBAN HERNAN</v>
          </cell>
          <cell r="X295" t="str">
            <v>42870</v>
          </cell>
          <cell r="Y295" t="str">
            <v>PICHINCHA</v>
          </cell>
          <cell r="Z295" t="str">
            <v>QUITO</v>
          </cell>
          <cell r="AA295" t="str">
            <v>1701</v>
          </cell>
          <cell r="AB295" t="str">
            <v>CNE117</v>
          </cell>
          <cell r="AC295" t="str">
            <v>ESPECIALISTA DE CAPACITACION ELECTORAL</v>
          </cell>
          <cell r="AD295" t="str">
            <v/>
          </cell>
          <cell r="AE295" t="str">
            <v/>
          </cell>
          <cell r="AF295" t="str">
            <v>3.5</v>
          </cell>
          <cell r="AG295" t="str">
            <v>DIRECCION NACIONAL DE CAPACITACION ELECTORAL</v>
          </cell>
        </row>
        <row r="296">
          <cell r="V296" t="str">
            <v>SIGCHA MORILLO DEYSI MIREYA</v>
          </cell>
          <cell r="W296" t="str">
            <v>SIGCHA MORILLO DEYSI MIREYA</v>
          </cell>
          <cell r="X296" t="str">
            <v>42875</v>
          </cell>
          <cell r="Y296" t="str">
            <v>PICHINCHA</v>
          </cell>
          <cell r="Z296" t="str">
            <v>QUITO</v>
          </cell>
          <cell r="AA296" t="str">
            <v>1701</v>
          </cell>
          <cell r="AB296" t="str">
            <v>CNE148</v>
          </cell>
          <cell r="AC296" t="str">
            <v>TECNICO DE CAPACITACION ELECTORAL</v>
          </cell>
          <cell r="AD296" t="str">
            <v/>
          </cell>
          <cell r="AE296" t="str">
            <v/>
          </cell>
          <cell r="AF296" t="str">
            <v>3.5</v>
          </cell>
          <cell r="AG296" t="str">
            <v>DIRECCION NACIONAL DE CAPACITACION ELECTORAL</v>
          </cell>
        </row>
        <row r="297">
          <cell r="V297" t="str">
            <v>GUAYANAY CALVA LILIANA MARISOL</v>
          </cell>
          <cell r="W297" t="str">
            <v>GUAYANAY CALVA LILIANA MARISOL</v>
          </cell>
          <cell r="X297" t="str">
            <v>42880</v>
          </cell>
          <cell r="Y297" t="str">
            <v>PICHINCHA</v>
          </cell>
          <cell r="Z297" t="str">
            <v>QUITO</v>
          </cell>
          <cell r="AA297" t="str">
            <v>1701</v>
          </cell>
          <cell r="AB297" t="str">
            <v>MCS027</v>
          </cell>
          <cell r="AC297" t="str">
            <v>ESPECIALISTA DE ESTADISTICA</v>
          </cell>
          <cell r="AD297" t="str">
            <v/>
          </cell>
          <cell r="AE297" t="str">
            <v/>
          </cell>
          <cell r="AF297" t="str">
            <v>3.6</v>
          </cell>
          <cell r="AG297" t="str">
            <v>DIRECCION NACIONAL DE ESTADISTICA</v>
          </cell>
        </row>
        <row r="298">
          <cell r="V298" t="str">
            <v>CEVALLOS LEMA TERESA XIMENA</v>
          </cell>
          <cell r="W298" t="str">
            <v>CEVALLOS LEMA TERESA XIMENA</v>
          </cell>
          <cell r="X298" t="str">
            <v>42885</v>
          </cell>
          <cell r="Y298" t="str">
            <v>PICHINCHA</v>
          </cell>
          <cell r="Z298" t="str">
            <v>QUITO</v>
          </cell>
          <cell r="AA298" t="str">
            <v>1701</v>
          </cell>
          <cell r="AB298" t="str">
            <v>DINAR002</v>
          </cell>
          <cell r="AC298" t="str">
            <v>SECRETARIA (O)</v>
          </cell>
          <cell r="AD298" t="str">
            <v/>
          </cell>
          <cell r="AE298" t="str">
            <v/>
          </cell>
          <cell r="AF298" t="str">
            <v>3.6</v>
          </cell>
          <cell r="AG298" t="str">
            <v>DIRECCION NACIONAL DE ESTADISTICA</v>
          </cell>
        </row>
        <row r="299">
          <cell r="V299" t="str">
            <v>PIRUCH MASHIANT MONICA YANIRA</v>
          </cell>
          <cell r="W299" t="str">
            <v>PIRUCH MASHIANT MONICA YANIRA</v>
          </cell>
          <cell r="X299" t="str">
            <v>42890</v>
          </cell>
          <cell r="Y299" t="str">
            <v>PICHINCHA</v>
          </cell>
          <cell r="Z299" t="str">
            <v>QUITO</v>
          </cell>
          <cell r="AA299" t="str">
            <v>1701</v>
          </cell>
          <cell r="AB299" t="str">
            <v>COECU074</v>
          </cell>
          <cell r="AC299" t="str">
            <v>ANALISTA DE ESTADISTICA 1</v>
          </cell>
          <cell r="AD299" t="str">
            <v/>
          </cell>
          <cell r="AE299" t="str">
            <v/>
          </cell>
          <cell r="AF299" t="str">
            <v>3.6</v>
          </cell>
          <cell r="AG299" t="str">
            <v>DIRECCION NACIONAL DE ESTADISTICA</v>
          </cell>
        </row>
        <row r="300">
          <cell r="V300" t="str">
            <v>MALDONADO GALAN PABLO ROLANDO</v>
          </cell>
          <cell r="W300" t="str">
            <v>MALDONADO GALAN PABLO ROLANDO</v>
          </cell>
          <cell r="X300" t="str">
            <v>42895</v>
          </cell>
          <cell r="Y300" t="str">
            <v>PICHINCHA</v>
          </cell>
          <cell r="Z300" t="str">
            <v>QUITO</v>
          </cell>
          <cell r="AA300" t="str">
            <v>1701</v>
          </cell>
          <cell r="AB300" t="str">
            <v>CNE206</v>
          </cell>
          <cell r="AC300" t="str">
            <v>COORDINADOR DE INFRAESTRUCTURA TECNOLOGICA Y COMUNICACIONES ELECTORALES</v>
          </cell>
          <cell r="AD300" t="str">
            <v/>
          </cell>
          <cell r="AE300" t="str">
            <v/>
          </cell>
          <cell r="AF300" t="str">
            <v>5.2</v>
          </cell>
          <cell r="AG300" t="str">
            <v>DIRECCION NACIONAL DE INFRAESTRUCTURA TECNOLOGICA Y COMUNICACIONES ELECTORALES</v>
          </cell>
        </row>
        <row r="301">
          <cell r="V301" t="str">
            <v>GAHONA PESANTEZ ALONSO RAMIRO</v>
          </cell>
          <cell r="W301" t="str">
            <v>GAHONA PESANTEZ ALONSO RAMIRO</v>
          </cell>
          <cell r="X301" t="str">
            <v>42900</v>
          </cell>
          <cell r="Y301" t="str">
            <v>PICHINCHA</v>
          </cell>
          <cell r="Z301" t="str">
            <v>QUITO</v>
          </cell>
          <cell r="AA301" t="str">
            <v>1701</v>
          </cell>
          <cell r="AB301" t="str">
            <v>CNE207</v>
          </cell>
          <cell r="AC301" t="str">
            <v>ESPECIALISTA DE INFRAESTRUCTURA TECNOLOGICA Y COMUNICACIONES ELECTORALES</v>
          </cell>
          <cell r="AD301" t="str">
            <v/>
          </cell>
          <cell r="AE301" t="str">
            <v/>
          </cell>
          <cell r="AF301" t="str">
            <v>5.2</v>
          </cell>
          <cell r="AG301" t="str">
            <v>DIRECCION NACIONAL DE INFRAESTRUCTURA TECNOLOGICA Y COMUNICACIONES ELECTORALES</v>
          </cell>
        </row>
        <row r="302">
          <cell r="V302" t="str">
            <v>PULLAS GARCIA DANIEL ERNESTO</v>
          </cell>
          <cell r="W302" t="str">
            <v>PULLAS GARCIA DANIEL ERNESTO</v>
          </cell>
          <cell r="X302" t="str">
            <v>42905</v>
          </cell>
          <cell r="Y302" t="str">
            <v>PICHINCHA</v>
          </cell>
          <cell r="Z302" t="str">
            <v>QUITO</v>
          </cell>
          <cell r="AA302" t="str">
            <v>1701</v>
          </cell>
          <cell r="AB302" t="str">
            <v>CNE206</v>
          </cell>
          <cell r="AC302" t="str">
            <v>COORDINADOR DE INFRAESTRUCTURA TECNOLOGICA Y COMUNICACIONES ELECTORALES</v>
          </cell>
          <cell r="AD302" t="str">
            <v/>
          </cell>
          <cell r="AE302" t="str">
            <v/>
          </cell>
          <cell r="AF302" t="str">
            <v>5.2</v>
          </cell>
          <cell r="AG302" t="str">
            <v>DIRECCION NACIONAL DE INFRAESTRUCTURA TECNOLOGICA Y COMUNICACIONES ELECTORALES</v>
          </cell>
        </row>
        <row r="303">
          <cell r="V303" t="str">
            <v>ANDRADE JARAMILLO ROBERTO CARLOS</v>
          </cell>
          <cell r="W303" t="str">
            <v>ANDRADE JARAMILLO ROBERTO CARLOS</v>
          </cell>
          <cell r="X303" t="str">
            <v>42910</v>
          </cell>
          <cell r="Y303" t="str">
            <v>PICHINCHA</v>
          </cell>
          <cell r="Z303" t="str">
            <v>QUITO</v>
          </cell>
          <cell r="AA303" t="str">
            <v>1701</v>
          </cell>
          <cell r="AB303" t="str">
            <v>CNE210</v>
          </cell>
          <cell r="AC303" t="str">
            <v>TECNICO DE INFRAESTRUCTURA TECNOLOGICA Y COMUNICACIONES ELECTORALES</v>
          </cell>
          <cell r="AD303" t="str">
            <v/>
          </cell>
          <cell r="AE303" t="str">
            <v/>
          </cell>
          <cell r="AF303" t="str">
            <v>5.2</v>
          </cell>
          <cell r="AG303" t="str">
            <v>DIRECCION NACIONAL DE INFRAESTRUCTURA TECNOLOGICA Y COMUNICACIONES ELECTORALES</v>
          </cell>
        </row>
        <row r="304">
          <cell r="V304" t="str">
            <v>ORTUÑO ULCO MARIA TEODORA</v>
          </cell>
          <cell r="W304" t="str">
            <v>ORTUÑO ULCO MARIA TEODORA</v>
          </cell>
          <cell r="X304" t="str">
            <v>42915</v>
          </cell>
          <cell r="Y304" t="str">
            <v>PICHINCHA</v>
          </cell>
          <cell r="Z304" t="str">
            <v>QUITO</v>
          </cell>
          <cell r="AA304" t="str">
            <v>1701</v>
          </cell>
          <cell r="AB304" t="str">
            <v>CNE208</v>
          </cell>
          <cell r="AC304" t="str">
            <v>ANALISTA DE INFRAESTRUCTURA TECNOLOGICA Y COMUNICACIONES ELECTORALES 2</v>
          </cell>
          <cell r="AD304" t="str">
            <v/>
          </cell>
          <cell r="AE304" t="str">
            <v/>
          </cell>
          <cell r="AF304" t="str">
            <v>5.2</v>
          </cell>
          <cell r="AG304" t="str">
            <v>DIRECCION NACIONAL DE INFRAESTRUCTURA TECNOLOGICA Y COMUNICACIONES ELECTORALES</v>
          </cell>
        </row>
        <row r="305">
          <cell r="V305" t="str">
            <v>CHIGUANO GUAYNALLA OSCAR JAVIER</v>
          </cell>
          <cell r="W305" t="str">
            <v>CHIGUANO GUAYNALLA OSCAR JAVIER</v>
          </cell>
          <cell r="X305" t="str">
            <v>42920</v>
          </cell>
          <cell r="Y305" t="str">
            <v>PICHINCHA</v>
          </cell>
          <cell r="Z305" t="str">
            <v>QUITO</v>
          </cell>
          <cell r="AA305" t="str">
            <v>1701</v>
          </cell>
          <cell r="AB305" t="str">
            <v>CNE207</v>
          </cell>
          <cell r="AC305" t="str">
            <v>ESPECIALISTA DE INFRAESTRUCTURA TECNOLOGICA Y COMUNICACIONES ELECTORALES</v>
          </cell>
          <cell r="AD305" t="str">
            <v/>
          </cell>
          <cell r="AE305" t="str">
            <v/>
          </cell>
          <cell r="AF305" t="str">
            <v>5.2</v>
          </cell>
          <cell r="AG305" t="str">
            <v>DIRECCION NACIONAL DE INFRAESTRUCTURA TECNOLOGICA Y COMUNICACIONES ELECTORALES</v>
          </cell>
        </row>
        <row r="306">
          <cell r="V306" t="str">
            <v>COLINA LOPEZ WILLIAN SANTIAGO</v>
          </cell>
          <cell r="W306" t="str">
            <v>COLINA LOPEZ WILLIAN SANTIAGO</v>
          </cell>
          <cell r="X306" t="str">
            <v>42925</v>
          </cell>
          <cell r="Y306" t="str">
            <v>PICHINCHA</v>
          </cell>
          <cell r="Z306" t="str">
            <v>QUITO</v>
          </cell>
          <cell r="AA306" t="str">
            <v>1701</v>
          </cell>
          <cell r="AB306" t="str">
            <v>CNE207</v>
          </cell>
          <cell r="AC306" t="str">
            <v>ESPECIALISTA DE INFRAESTRUCTURA TECNOLOGICA Y COMUNICACIONES ELECTORALES</v>
          </cell>
          <cell r="AD306" t="str">
            <v/>
          </cell>
          <cell r="AE306" t="str">
            <v/>
          </cell>
          <cell r="AF306" t="str">
            <v>5.2</v>
          </cell>
          <cell r="AG306" t="str">
            <v>DIRECCION NACIONAL DE INFRAESTRUCTURA TECNOLOGICA Y COMUNICACIONES ELECTORALES</v>
          </cell>
        </row>
        <row r="307">
          <cell r="V307" t="str">
            <v>JIMENEZ ROSERO IRMA MIREYA</v>
          </cell>
          <cell r="W307" t="str">
            <v>JIMENEZ ROSERO IRMA MIREYA</v>
          </cell>
          <cell r="X307" t="str">
            <v>42930</v>
          </cell>
          <cell r="Y307" t="str">
            <v>PICHINCHA</v>
          </cell>
          <cell r="Z307" t="str">
            <v>QUITO</v>
          </cell>
          <cell r="AA307" t="str">
            <v>1701</v>
          </cell>
          <cell r="AB307" t="str">
            <v>MAG062</v>
          </cell>
          <cell r="AC307" t="str">
            <v>ESPECIALISTA DE ASESORIA JURIDICA</v>
          </cell>
          <cell r="AD307" t="str">
            <v/>
          </cell>
          <cell r="AE307" t="str">
            <v/>
          </cell>
          <cell r="AF307" t="str">
            <v>01</v>
          </cell>
          <cell r="AG307" t="str">
            <v>PRESIDENCIA ING. DIANA ATAMAINT</v>
          </cell>
        </row>
        <row r="308">
          <cell r="V308" t="str">
            <v>HESSMER VARGAS DALILA BETZABETH</v>
          </cell>
          <cell r="W308" t="str">
            <v>HESSMER VARGAS DALILA BETZABETH</v>
          </cell>
          <cell r="X308" t="str">
            <v>42935</v>
          </cell>
          <cell r="Y308" t="str">
            <v>PICHINCHA</v>
          </cell>
          <cell r="Z308" t="str">
            <v>QUITO</v>
          </cell>
          <cell r="AA308" t="str">
            <v>1701</v>
          </cell>
          <cell r="AB308" t="str">
            <v>CNE198</v>
          </cell>
          <cell r="AC308" t="str">
            <v>ANALISTA DE ANALISIS POLITICO Y DIFUSION ELECTORAL 2</v>
          </cell>
          <cell r="AD308" t="str">
            <v/>
          </cell>
          <cell r="AE308" t="str">
            <v/>
          </cell>
          <cell r="AF308" t="str">
            <v>6.2</v>
          </cell>
          <cell r="AG308" t="str">
            <v>DIRECCION NACIONAL DE ANALISIS POLITICO Y DIFUSION ELECTORAL</v>
          </cell>
        </row>
        <row r="309">
          <cell r="V309" t="str">
            <v>VASCO MOSQUERA KATHERINE SULAY</v>
          </cell>
          <cell r="W309" t="str">
            <v>VASCO MOSQUERA KATHERINE SULAY</v>
          </cell>
          <cell r="X309" t="str">
            <v>42940</v>
          </cell>
          <cell r="Y309" t="str">
            <v>PICHINCHA</v>
          </cell>
          <cell r="Z309" t="str">
            <v>QUITO</v>
          </cell>
          <cell r="AA309" t="str">
            <v>1701</v>
          </cell>
          <cell r="AB309" t="str">
            <v>ME157</v>
          </cell>
          <cell r="AC309" t="str">
            <v>ESPECIALISTA DE PATROCINIO</v>
          </cell>
          <cell r="AD309" t="str">
            <v/>
          </cell>
          <cell r="AE309" t="str">
            <v/>
          </cell>
          <cell r="AF309" t="str">
            <v>2.3</v>
          </cell>
          <cell r="AG309" t="str">
            <v>DIRECCION NACIONAL DE ASESORIA JURIDICA</v>
          </cell>
        </row>
        <row r="310">
          <cell r="V310" t="str">
            <v>ORTIZ CARVAJAL MONICA PATRICIA</v>
          </cell>
          <cell r="W310" t="str">
            <v>ORTIZ CARVAJAL MONICA PATRICIA</v>
          </cell>
          <cell r="X310" t="str">
            <v>42945</v>
          </cell>
          <cell r="Y310" t="str">
            <v>PICHINCHA</v>
          </cell>
          <cell r="Z310" t="str">
            <v>QUITO</v>
          </cell>
          <cell r="AA310" t="str">
            <v>1701</v>
          </cell>
          <cell r="AB310" t="str">
            <v>CNE031</v>
          </cell>
          <cell r="AC310" t="str">
            <v>ANALISTA DE CAPACITACION ELECTORAL 2</v>
          </cell>
          <cell r="AD310" t="str">
            <v/>
          </cell>
          <cell r="AE310" t="str">
            <v/>
          </cell>
          <cell r="AF310" t="str">
            <v>3.5</v>
          </cell>
          <cell r="AG310" t="str">
            <v>DIRECCION NACIONAL DE CAPACITACION ELECTORAL</v>
          </cell>
        </row>
        <row r="311">
          <cell r="V311" t="str">
            <v>ROJAS SANCHEZ PATRICIO ALEJANDRO</v>
          </cell>
          <cell r="W311" t="str">
            <v>ROJAS SANCHEZ PATRICIO ALEJANDRO</v>
          </cell>
          <cell r="X311" t="str">
            <v>42950</v>
          </cell>
          <cell r="Y311" t="str">
            <v>PICHINCHA</v>
          </cell>
          <cell r="Z311" t="str">
            <v>QUITO</v>
          </cell>
          <cell r="AA311" t="str">
            <v>1701</v>
          </cell>
          <cell r="AB311" t="str">
            <v>CNE228</v>
          </cell>
          <cell r="AC311" t="str">
            <v>ANALISTA DE FISCALIZACION Y CONTROL DEL GASTO ELECTORAL 1</v>
          </cell>
          <cell r="AD311" t="str">
            <v/>
          </cell>
          <cell r="AE311" t="str">
            <v/>
          </cell>
          <cell r="AF311" t="str">
            <v>4.3</v>
          </cell>
          <cell r="AG311" t="str">
            <v>DIRECCION NACIONAL DE FISCALIZACION Y  CONTROL DEL GASTO ELECTORAL</v>
          </cell>
        </row>
        <row r="312">
          <cell r="V312" t="str">
            <v>VISCARRA SALAZAR PEDRO FERNANDO</v>
          </cell>
          <cell r="W312" t="str">
            <v>VISCARRA SALAZAR PEDRO FERNANDO</v>
          </cell>
          <cell r="X312" t="str">
            <v>42955</v>
          </cell>
          <cell r="Y312" t="str">
            <v>PICHINCHA</v>
          </cell>
          <cell r="Z312" t="str">
            <v>QUITO</v>
          </cell>
          <cell r="AA312" t="str">
            <v>1701</v>
          </cell>
          <cell r="AB312" t="str">
            <v>038</v>
          </cell>
          <cell r="AC312" t="str">
            <v>ANALISTA DE FINANCIAMIENTO DE LAS ORGANIZACIONES POLITICAS 1</v>
          </cell>
          <cell r="AD312" t="str">
            <v/>
          </cell>
          <cell r="AE312" t="str">
            <v/>
          </cell>
          <cell r="AF312" t="str">
            <v>4.3</v>
          </cell>
          <cell r="AG312" t="str">
            <v>DIRECCION NACIONAL DE FISCALIZACION Y  CONTROL DEL GASTO ELECTORAL</v>
          </cell>
        </row>
        <row r="313">
          <cell r="V313" t="str">
            <v>YEPEZ VILLALBA PATRICIA SORAYA</v>
          </cell>
          <cell r="W313" t="str">
            <v>YEPEZ VILLALBA PATRICIA SORAYA</v>
          </cell>
          <cell r="X313" t="str">
            <v>42960</v>
          </cell>
          <cell r="Y313" t="str">
            <v>PICHINCHA</v>
          </cell>
          <cell r="Z313" t="str">
            <v>QUITO</v>
          </cell>
          <cell r="AA313" t="str">
            <v>1701</v>
          </cell>
          <cell r="AB313" t="str">
            <v>038</v>
          </cell>
          <cell r="AC313" t="str">
            <v>ANALISTA DE FINANCIAMIENTO DE LAS ORGANIZACIONES POLITICAS 1</v>
          </cell>
          <cell r="AD313" t="str">
            <v/>
          </cell>
          <cell r="AE313" t="str">
            <v/>
          </cell>
          <cell r="AF313" t="str">
            <v>4.3</v>
          </cell>
          <cell r="AG313" t="str">
            <v>DIRECCION NACIONAL DE FISCALIZACION Y  CONTROL DEL GASTO ELECTORAL</v>
          </cell>
        </row>
        <row r="314">
          <cell r="V314" t="str">
            <v>YEPEZ VILLAMIL FRANKLIN ROBERTO</v>
          </cell>
          <cell r="W314" t="str">
            <v>YEPEZ VILLAMIL FRANKLIN ROBERTO</v>
          </cell>
          <cell r="X314" t="str">
            <v>42965</v>
          </cell>
          <cell r="Y314" t="str">
            <v>PICHINCHA</v>
          </cell>
          <cell r="Z314" t="str">
            <v>QUITO</v>
          </cell>
          <cell r="AA314" t="str">
            <v>1701</v>
          </cell>
          <cell r="AB314" t="str">
            <v>038</v>
          </cell>
          <cell r="AC314" t="str">
            <v>ANALISTA DE FINANCIAMIENTO DE LAS ORGANIZACIONES POLITICAS 1</v>
          </cell>
          <cell r="AD314" t="str">
            <v/>
          </cell>
          <cell r="AE314" t="str">
            <v/>
          </cell>
          <cell r="AF314" t="str">
            <v>4.3</v>
          </cell>
          <cell r="AG314" t="str">
            <v>DIRECCION NACIONAL DE FISCALIZACION Y  CONTROL DEL GASTO ELECTORAL</v>
          </cell>
        </row>
        <row r="315">
          <cell r="V315" t="str">
            <v>ZAMBRANO CEDEÑO JUANA CECILIA</v>
          </cell>
          <cell r="W315" t="e">
            <v>#N/A</v>
          </cell>
          <cell r="X315" t="str">
            <v>42970</v>
          </cell>
          <cell r="Y315" t="str">
            <v>PICHINCHA</v>
          </cell>
          <cell r="Z315" t="str">
            <v>QUITO</v>
          </cell>
          <cell r="AA315" t="str">
            <v>1701</v>
          </cell>
          <cell r="AB315" t="str">
            <v>DINAR002</v>
          </cell>
          <cell r="AC315" t="str">
            <v>SECRETARIA (O)</v>
          </cell>
          <cell r="AD315" t="str">
            <v/>
          </cell>
          <cell r="AE315" t="str">
            <v/>
          </cell>
          <cell r="AF315" t="str">
            <v>4.3</v>
          </cell>
          <cell r="AG315" t="str">
            <v>DIRECCION NACIONAL DE FISCALIZACION Y  CONTROL DEL GASTO ELECTORAL</v>
          </cell>
        </row>
        <row r="316">
          <cell r="V316" t="str">
            <v>AYALA LAURA ABIGAEL</v>
          </cell>
          <cell r="W316" t="str">
            <v>AYALA LAURA ABIGAEL</v>
          </cell>
          <cell r="X316" t="str">
            <v>42975</v>
          </cell>
          <cell r="Y316" t="str">
            <v>PICHINCHA</v>
          </cell>
          <cell r="Z316" t="str">
            <v>QUITO</v>
          </cell>
          <cell r="AA316" t="str">
            <v>1701</v>
          </cell>
          <cell r="AB316" t="str">
            <v>SNC050</v>
          </cell>
          <cell r="AC316" t="str">
            <v>ESPECIALISTA DE LOGISTICA</v>
          </cell>
          <cell r="AD316" t="str">
            <v/>
          </cell>
          <cell r="AE316" t="str">
            <v/>
          </cell>
          <cell r="AF316" t="str">
            <v>3.2</v>
          </cell>
          <cell r="AG316" t="str">
            <v>DIRECCION NACIONAL DE LOGISTICA</v>
          </cell>
        </row>
        <row r="317">
          <cell r="V317" t="str">
            <v>MALDONADO ORDOÑEZ JOSE LUIS</v>
          </cell>
          <cell r="W317" t="str">
            <v>MALDONADO ORDOÑEZ JOSE LUIS</v>
          </cell>
          <cell r="X317" t="str">
            <v>42980</v>
          </cell>
          <cell r="Y317" t="str">
            <v>PICHINCHA</v>
          </cell>
          <cell r="Z317" t="str">
            <v>QUITO</v>
          </cell>
          <cell r="AA317" t="str">
            <v>1701</v>
          </cell>
          <cell r="AB317" t="str">
            <v>CNE047</v>
          </cell>
          <cell r="AC317" t="str">
            <v>ANALISTA DE LOGISTICA 2</v>
          </cell>
          <cell r="AD317" t="str">
            <v/>
          </cell>
          <cell r="AE317" t="str">
            <v/>
          </cell>
          <cell r="AF317" t="str">
            <v>3.2</v>
          </cell>
          <cell r="AG317" t="str">
            <v>DIRECCION NACIONAL DE LOGISTICA</v>
          </cell>
        </row>
        <row r="318">
          <cell r="V318" t="str">
            <v>LEMA GUALLASAMIN VICTOR ESTALIN</v>
          </cell>
          <cell r="W318" t="str">
            <v>LEMA GUALLASAMIN VICTOR ESTALIN</v>
          </cell>
          <cell r="X318" t="str">
            <v>42995</v>
          </cell>
          <cell r="Y318" t="str">
            <v>PICHINCHA</v>
          </cell>
          <cell r="Z318" t="str">
            <v>QUITO</v>
          </cell>
          <cell r="AA318" t="str">
            <v>1701</v>
          </cell>
          <cell r="AB318" t="str">
            <v>ME216</v>
          </cell>
          <cell r="AC318" t="str">
            <v>TECNICO ADMINISTRATIVO</v>
          </cell>
          <cell r="AD318" t="str">
            <v/>
          </cell>
          <cell r="AE318" t="str">
            <v/>
          </cell>
          <cell r="AF318" t="str">
            <v>2.3.1</v>
          </cell>
          <cell r="AG318" t="str">
            <v>DIRECCION NACIONAL ADMINISTRATIVA</v>
          </cell>
        </row>
        <row r="319">
          <cell r="V319" t="str">
            <v>ESPIN ARMIJO CARLOS FABRICIO</v>
          </cell>
          <cell r="W319" t="str">
            <v>ESPIN ARMIJO CARLOS FABRICIO</v>
          </cell>
          <cell r="X319" t="str">
            <v>43000</v>
          </cell>
          <cell r="Y319" t="str">
            <v>PICHINCHA</v>
          </cell>
          <cell r="Z319" t="str">
            <v>QUITO</v>
          </cell>
          <cell r="AA319" t="str">
            <v>1701</v>
          </cell>
          <cell r="AB319" t="str">
            <v>CNE212</v>
          </cell>
          <cell r="AC319" t="str">
            <v>ESPECIALISTA DE SEGURIDAD Y PROYECTOS DE TECNOLOGIA INFORMATICA ELECTORALES</v>
          </cell>
          <cell r="AD319" t="str">
            <v/>
          </cell>
          <cell r="AE319" t="str">
            <v/>
          </cell>
          <cell r="AF319" t="str">
            <v>5.3</v>
          </cell>
          <cell r="AG319" t="str">
            <v>DIRECCION NACIONAL DE SEGURIDAD Y PROYECTOS DE TECNOLOGIA INFORMATICA ELECTORALES</v>
          </cell>
        </row>
        <row r="320">
          <cell r="V320" t="str">
            <v>CASTILLO OSEJO KAREN LIZBETH</v>
          </cell>
          <cell r="W320" t="str">
            <v>CASTILLO OSEJO KAREN LIZBETH</v>
          </cell>
          <cell r="X320" t="str">
            <v>43005</v>
          </cell>
          <cell r="Y320" t="str">
            <v>PICHINCHA</v>
          </cell>
          <cell r="Z320" t="str">
            <v>QUITO</v>
          </cell>
          <cell r="AA320" t="str">
            <v>1701</v>
          </cell>
          <cell r="AB320" t="str">
            <v>DINAR002</v>
          </cell>
          <cell r="AC320" t="str">
            <v>SECRETARIA (O)</v>
          </cell>
          <cell r="AD320" t="str">
            <v/>
          </cell>
          <cell r="AE320" t="str">
            <v/>
          </cell>
          <cell r="AF320" t="str">
            <v>3.1</v>
          </cell>
          <cell r="AG320" t="str">
            <v>DIRECCION NACIONAL DE PROCESOS ELECTORALES</v>
          </cell>
        </row>
        <row r="321">
          <cell r="V321" t="str">
            <v>PINOS PALACIOS NANCY MARIANELA</v>
          </cell>
          <cell r="W321" t="str">
            <v>PINOS PALACIOS NANCY MARIANELA</v>
          </cell>
          <cell r="X321" t="str">
            <v>43010</v>
          </cell>
          <cell r="Y321" t="str">
            <v>PICHINCHA</v>
          </cell>
          <cell r="Z321" t="str">
            <v>QUITO</v>
          </cell>
          <cell r="AA321" t="str">
            <v>1701</v>
          </cell>
          <cell r="AB321" t="str">
            <v>UGR017</v>
          </cell>
          <cell r="AC321" t="str">
            <v>ESPECIALISTA ADMINISTRATIVA</v>
          </cell>
          <cell r="AD321" t="str">
            <v/>
          </cell>
          <cell r="AE321" t="str">
            <v/>
          </cell>
          <cell r="AF321" t="str">
            <v>1.1</v>
          </cell>
          <cell r="AG321" t="str">
            <v>CONSEJERIA DRA. ELENA NAJERA</v>
          </cell>
        </row>
        <row r="322">
          <cell r="V322" t="str">
            <v>CARRERA SALGADO ROSARIO DEL CARMEN</v>
          </cell>
          <cell r="W322" t="str">
            <v>CARRERA SALGADO ROSARIO DEL CARMEN</v>
          </cell>
          <cell r="X322" t="str">
            <v>43015</v>
          </cell>
          <cell r="Y322" t="str">
            <v>PICHINCHA</v>
          </cell>
          <cell r="Z322" t="str">
            <v>QUITO</v>
          </cell>
          <cell r="AA322" t="str">
            <v>1701</v>
          </cell>
          <cell r="AB322" t="str">
            <v>CNE203</v>
          </cell>
          <cell r="AC322" t="str">
            <v>ANALISTA DE SISTEMAS E INFORMATICA ELECTORAL 2</v>
          </cell>
          <cell r="AD322" t="str">
            <v/>
          </cell>
          <cell r="AE322" t="str">
            <v/>
          </cell>
          <cell r="AF322" t="str">
            <v>5.1</v>
          </cell>
          <cell r="AG322" t="str">
            <v>DIRECCION NACIONAL DE SISTEMAS E INFORMATICA ELECTORAL</v>
          </cell>
        </row>
        <row r="323">
          <cell r="V323" t="str">
            <v>ROMAN PALADINES BYRON OSWALDO</v>
          </cell>
          <cell r="W323" t="str">
            <v>ROMAN PALADINES BYRON OSWALDO</v>
          </cell>
          <cell r="X323" t="str">
            <v>43020</v>
          </cell>
          <cell r="Y323" t="str">
            <v>PICHINCHA</v>
          </cell>
          <cell r="Z323" t="str">
            <v>QUITO</v>
          </cell>
          <cell r="AA323" t="str">
            <v>1701</v>
          </cell>
          <cell r="AB323" t="str">
            <v>038</v>
          </cell>
          <cell r="AC323" t="str">
            <v>ANALISTA DE FINANCIAMIENTO DE LAS ORGANIZACIONES POLITICAS 1</v>
          </cell>
          <cell r="AD323" t="str">
            <v/>
          </cell>
          <cell r="AE323" t="str">
            <v/>
          </cell>
          <cell r="AF323" t="str">
            <v>4.3</v>
          </cell>
          <cell r="AG323" t="str">
            <v>DIRECCION NACIONAL DE FISCALIZACION Y  CONTROL DEL GASTO ELECTORAL</v>
          </cell>
        </row>
        <row r="324">
          <cell r="V324" t="str">
            <v>CHAMORRO LOYO ESTEBAN EDUARDO</v>
          </cell>
          <cell r="W324" t="str">
            <v>CHAMORRO LOYO ESTEBAN EDUARDO</v>
          </cell>
          <cell r="X324" t="str">
            <v>43025</v>
          </cell>
          <cell r="Y324" t="str">
            <v>PICHINCHA</v>
          </cell>
          <cell r="Z324" t="str">
            <v>QUITO</v>
          </cell>
          <cell r="AA324" t="str">
            <v>1701</v>
          </cell>
          <cell r="AB324" t="str">
            <v>CONTRA151</v>
          </cell>
          <cell r="AC324" t="str">
            <v>ESPECIALISTA DE SECRETARIA GENERAL</v>
          </cell>
          <cell r="AD324" t="str">
            <v/>
          </cell>
          <cell r="AE324" t="str">
            <v/>
          </cell>
          <cell r="AF324" t="str">
            <v>7</v>
          </cell>
          <cell r="AG324" t="str">
            <v>SECRETARIA GENERAL</v>
          </cell>
        </row>
        <row r="325">
          <cell r="V325" t="str">
            <v>ANALUISA MANZANO DIEGO ROLANDO</v>
          </cell>
          <cell r="W325" t="str">
            <v>ANALUISA MANZANO DIEGO ROLANDO</v>
          </cell>
          <cell r="X325" t="str">
            <v>43030</v>
          </cell>
          <cell r="Y325" t="str">
            <v>PICHINCHA</v>
          </cell>
          <cell r="Z325" t="str">
            <v>QUITO</v>
          </cell>
          <cell r="AA325" t="str">
            <v>1701</v>
          </cell>
          <cell r="AB325" t="str">
            <v>CNE109</v>
          </cell>
          <cell r="AC325" t="str">
            <v>COORDINADOR DE SECRETARIA GENERAL</v>
          </cell>
          <cell r="AD325" t="str">
            <v/>
          </cell>
          <cell r="AE325" t="str">
            <v/>
          </cell>
          <cell r="AF325" t="str">
            <v>7</v>
          </cell>
          <cell r="AG325" t="str">
            <v>SECRETARIA GENERAL</v>
          </cell>
        </row>
        <row r="326">
          <cell r="V326" t="str">
            <v>RIVERA CISNEROS JAIRO EDUARDO</v>
          </cell>
          <cell r="W326" t="str">
            <v>RIVERA CISNEROS JAIRO EDUARDO</v>
          </cell>
          <cell r="X326" t="str">
            <v>43035</v>
          </cell>
          <cell r="Y326" t="str">
            <v>PICHINCHA</v>
          </cell>
          <cell r="Z326" t="str">
            <v>QUITO</v>
          </cell>
          <cell r="AA326" t="str">
            <v>1701</v>
          </cell>
          <cell r="AB326" t="str">
            <v>CNE202</v>
          </cell>
          <cell r="AC326" t="str">
            <v>ESPECIALISTA DE SISTEMAS E INFORMATICA ELECTORAL</v>
          </cell>
          <cell r="AD326" t="str">
            <v/>
          </cell>
          <cell r="AE326" t="str">
            <v/>
          </cell>
          <cell r="AF326" t="str">
            <v>5.1</v>
          </cell>
          <cell r="AG326" t="str">
            <v>DIRECCION NACIONAL DE SISTEMAS E INFORMATICA ELECTORAL</v>
          </cell>
        </row>
        <row r="327">
          <cell r="V327" t="str">
            <v>OSEJO GRANDA CARLOS ANIBAL</v>
          </cell>
          <cell r="W327" t="str">
            <v>OSEJO GRANDA CARLOS ANIBAL</v>
          </cell>
          <cell r="X327" t="str">
            <v>43040</v>
          </cell>
          <cell r="Y327" t="str">
            <v>PICHINCHA</v>
          </cell>
          <cell r="Z327" t="str">
            <v>QUITO</v>
          </cell>
          <cell r="AA327" t="str">
            <v>1701</v>
          </cell>
          <cell r="AB327" t="str">
            <v>CNE058</v>
          </cell>
          <cell r="AC327" t="str">
            <v>ANALISTA DE PROMOCION ELECTORAL 1</v>
          </cell>
          <cell r="AD327" t="str">
            <v/>
          </cell>
          <cell r="AE327" t="str">
            <v/>
          </cell>
          <cell r="AF327" t="str">
            <v>4.2</v>
          </cell>
          <cell r="AG327" t="str">
            <v>DIRECCION NACIONAL DE PROMOCION ELECTORAL</v>
          </cell>
        </row>
        <row r="328">
          <cell r="V328" t="str">
            <v>HERRERA ROSERO SOFIA MAGDALENA</v>
          </cell>
          <cell r="W328" t="str">
            <v>HERRERA ROSERO SOFIA MAGDALENA</v>
          </cell>
          <cell r="X328" t="str">
            <v>43045</v>
          </cell>
          <cell r="Y328" t="str">
            <v>PICHINCHA</v>
          </cell>
          <cell r="Z328" t="str">
            <v>QUITO</v>
          </cell>
          <cell r="AA328" t="str">
            <v>1701</v>
          </cell>
          <cell r="AB328" t="str">
            <v>CNE058</v>
          </cell>
          <cell r="AC328" t="str">
            <v>ANALISTA DE PROMOCION ELECTORAL 1</v>
          </cell>
          <cell r="AD328" t="str">
            <v/>
          </cell>
          <cell r="AE328" t="str">
            <v/>
          </cell>
          <cell r="AF328" t="str">
            <v>4.2</v>
          </cell>
          <cell r="AG328" t="str">
            <v>DIRECCION NACIONAL DE PROMOCION ELECTORAL</v>
          </cell>
        </row>
        <row r="329">
          <cell r="V329" t="str">
            <v>MOLINA BARROS MICHELLE CAMILA</v>
          </cell>
          <cell r="W329" t="str">
            <v>MOLINA BARROS MICHELLE CAMILA</v>
          </cell>
          <cell r="X329" t="str">
            <v>43050</v>
          </cell>
          <cell r="Y329" t="str">
            <v>PICHINCHA</v>
          </cell>
          <cell r="Z329" t="str">
            <v>QUITO</v>
          </cell>
          <cell r="AA329" t="str">
            <v>1701</v>
          </cell>
          <cell r="AB329" t="str">
            <v>CNE065</v>
          </cell>
          <cell r="AC329" t="str">
            <v>ANALISTA DE RELACIONES INTERNACIONALES, COOPERACION Y OBSERVACION ELECTORAL 2</v>
          </cell>
          <cell r="AD329" t="str">
            <v/>
          </cell>
          <cell r="AE329" t="str">
            <v/>
          </cell>
          <cell r="AF329" t="str">
            <v>8</v>
          </cell>
          <cell r="AG329" t="str">
            <v>DIRECCIÓN NACIONAL DE RELACIONES INTERNACIONALES COOPERACION Y OBSERVACION ELECTORAL</v>
          </cell>
        </row>
        <row r="330">
          <cell r="V330" t="str">
            <v>ARTEAGA ESPINOZA MARIA EULALIA</v>
          </cell>
          <cell r="W330" t="str">
            <v>ARTEAGA ESPINOZA MARIA EULALIA</v>
          </cell>
          <cell r="X330" t="str">
            <v>43055</v>
          </cell>
          <cell r="Y330" t="str">
            <v>PICHINCHA</v>
          </cell>
          <cell r="Z330" t="str">
            <v>QUITO</v>
          </cell>
          <cell r="AA330" t="str">
            <v>1701</v>
          </cell>
          <cell r="AB330" t="str">
            <v>CNE047</v>
          </cell>
          <cell r="AC330" t="str">
            <v>ANALISTA DE LOGISTICA 2</v>
          </cell>
          <cell r="AD330" t="str">
            <v/>
          </cell>
          <cell r="AE330" t="str">
            <v/>
          </cell>
          <cell r="AF330" t="str">
            <v>3.2</v>
          </cell>
          <cell r="AG330" t="str">
            <v>DIRECCION NACIONAL DE LOGISTICA</v>
          </cell>
        </row>
        <row r="331">
          <cell r="V331" t="str">
            <v>CUEVA MUELA GABRIELA CAROLINA</v>
          </cell>
          <cell r="W331" t="str">
            <v>CUEVA MUELA GABRIELA CAROLINA</v>
          </cell>
          <cell r="X331" t="str">
            <v>43060</v>
          </cell>
          <cell r="Y331" t="str">
            <v>PICHINCHA</v>
          </cell>
          <cell r="Z331" t="str">
            <v>QUITO</v>
          </cell>
          <cell r="AA331" t="str">
            <v>1701</v>
          </cell>
          <cell r="AB331" t="str">
            <v>UEP344</v>
          </cell>
          <cell r="AC331" t="str">
            <v>ANALISTA DE GESTION DE TALENTO HUMANO 2</v>
          </cell>
          <cell r="AD331" t="str">
            <v/>
          </cell>
          <cell r="AE331" t="str">
            <v/>
          </cell>
          <cell r="AF331" t="str">
            <v>2.3.3</v>
          </cell>
          <cell r="AG331" t="str">
            <v>DIRECCION NACIONAL DE TALENTO HUMANO</v>
          </cell>
        </row>
        <row r="332">
          <cell r="V332" t="str">
            <v>FLORES SAMPEDRO GLADYS MARLENE</v>
          </cell>
          <cell r="W332" t="str">
            <v>FLORES SAMPEDRO GLADYS MARLENE</v>
          </cell>
          <cell r="X332" t="str">
            <v>43065</v>
          </cell>
          <cell r="Y332" t="str">
            <v>PICHINCHA</v>
          </cell>
          <cell r="Z332" t="str">
            <v>QUITO</v>
          </cell>
          <cell r="AA332" t="str">
            <v>1701</v>
          </cell>
          <cell r="AB332" t="str">
            <v>CNE126</v>
          </cell>
          <cell r="AC332" t="str">
            <v>ESPECIALISTA DE PROCESOS ELECTORALES</v>
          </cell>
          <cell r="AD332" t="str">
            <v/>
          </cell>
          <cell r="AE332" t="str">
            <v/>
          </cell>
          <cell r="AF332" t="str">
            <v>3.1</v>
          </cell>
          <cell r="AG332" t="str">
            <v>DIRECCION NACIONAL DE PROCESOS ELECTORALES</v>
          </cell>
        </row>
        <row r="333">
          <cell r="V333" t="str">
            <v>ACERO SOPALO DIANA LORENA</v>
          </cell>
          <cell r="W333" t="str">
            <v>ACERO SOPALO DIANA LORENA</v>
          </cell>
          <cell r="X333" t="str">
            <v>43070</v>
          </cell>
          <cell r="Y333" t="str">
            <v>PICHINCHA</v>
          </cell>
          <cell r="Z333" t="str">
            <v>QUITO</v>
          </cell>
          <cell r="AA333" t="str">
            <v>1701</v>
          </cell>
          <cell r="AB333" t="str">
            <v>CNE090</v>
          </cell>
          <cell r="AC333" t="str">
            <v>COORDINADOR DE CAPACITACION ELECTORAL</v>
          </cell>
          <cell r="AD333" t="str">
            <v/>
          </cell>
          <cell r="AE333" t="str">
            <v/>
          </cell>
          <cell r="AF333" t="str">
            <v>3.5</v>
          </cell>
          <cell r="AG333" t="str">
            <v>DIRECCION NACIONAL DE CAPACITACION ELECTORAL</v>
          </cell>
        </row>
        <row r="334">
          <cell r="V334" t="str">
            <v>RUIZ ABAD BRYAN SANTIAGO</v>
          </cell>
          <cell r="W334" t="str">
            <v>RUIZ ABAD BRYAN SANTIAGO</v>
          </cell>
          <cell r="X334" t="str">
            <v>43075</v>
          </cell>
          <cell r="Y334" t="str">
            <v>PICHINCHA</v>
          </cell>
          <cell r="Z334" t="str">
            <v>QUITO</v>
          </cell>
          <cell r="AA334" t="str">
            <v>1701</v>
          </cell>
          <cell r="AB334" t="str">
            <v>CNE203</v>
          </cell>
          <cell r="AC334" t="str">
            <v>ANALISTA DE SISTEMAS E INFORMATICA ELECTORAL 2</v>
          </cell>
          <cell r="AD334" t="str">
            <v/>
          </cell>
          <cell r="AE334" t="str">
            <v/>
          </cell>
          <cell r="AF334" t="str">
            <v>5.1</v>
          </cell>
          <cell r="AG334" t="str">
            <v>DIRECCION NACIONAL DE SISTEMAS E INFORMATICA ELECTORAL</v>
          </cell>
        </row>
        <row r="335">
          <cell r="V335" t="str">
            <v>ORTEGA VALLEJO SEGUNDO ALFONSO</v>
          </cell>
          <cell r="W335" t="str">
            <v>ORTEGA VALLEJO SEGUNDO ALFONSO</v>
          </cell>
          <cell r="X335" t="str">
            <v>43080</v>
          </cell>
          <cell r="Y335" t="str">
            <v>PICHINCHA</v>
          </cell>
          <cell r="Z335" t="str">
            <v>QUITO</v>
          </cell>
          <cell r="AA335" t="str">
            <v>1701</v>
          </cell>
          <cell r="AB335" t="str">
            <v>CONTRA151</v>
          </cell>
          <cell r="AC335" t="str">
            <v>ESPECIALISTA DE SECRETARIA GENERAL</v>
          </cell>
          <cell r="AD335" t="str">
            <v/>
          </cell>
          <cell r="AE335" t="str">
            <v/>
          </cell>
          <cell r="AF335" t="str">
            <v>7</v>
          </cell>
          <cell r="AG335" t="str">
            <v>SECRETARIA GENERAL</v>
          </cell>
        </row>
        <row r="336">
          <cell r="V336" t="str">
            <v>PALACIOS JIMENEZ CHRISTOPHER BENJAMIN</v>
          </cell>
          <cell r="W336" t="str">
            <v>PALACIOS JIMENEZ CHRISTOPHER BENJAMIN</v>
          </cell>
          <cell r="X336" t="str">
            <v>43085</v>
          </cell>
          <cell r="Y336" t="str">
            <v>PICHINCHA</v>
          </cell>
          <cell r="Z336" t="str">
            <v>QUITO</v>
          </cell>
          <cell r="AA336" t="str">
            <v>1701</v>
          </cell>
          <cell r="AB336" t="str">
            <v>CNE202</v>
          </cell>
          <cell r="AC336" t="str">
            <v>ESPECIALISTA DE SISTEMAS E INFORMATICA ELECTORAL</v>
          </cell>
          <cell r="AD336" t="str">
            <v/>
          </cell>
          <cell r="AE336" t="str">
            <v/>
          </cell>
          <cell r="AF336" t="str">
            <v>5.1</v>
          </cell>
          <cell r="AG336" t="str">
            <v>DIRECCION NACIONAL DE SISTEMAS E INFORMATICA ELECTORAL</v>
          </cell>
        </row>
        <row r="337">
          <cell r="V337" t="str">
            <v>MUÑOZ VALLEJO MERY JANNETH</v>
          </cell>
          <cell r="W337" t="str">
            <v>MUÑOZ VALLEJO MERY JANNETH</v>
          </cell>
          <cell r="X337" t="str">
            <v>43090</v>
          </cell>
          <cell r="Y337" t="str">
            <v>PICHINCHA</v>
          </cell>
          <cell r="Z337" t="str">
            <v>QUITO</v>
          </cell>
          <cell r="AA337" t="str">
            <v>1701</v>
          </cell>
          <cell r="AB337" t="str">
            <v>CNE160</v>
          </cell>
          <cell r="AC337" t="str">
            <v>TECNICO DE PLANIFICACION Y PROYECTOS</v>
          </cell>
          <cell r="AD337" t="str">
            <v/>
          </cell>
          <cell r="AE337" t="str">
            <v/>
          </cell>
          <cell r="AF337" t="str">
            <v>2.2.1</v>
          </cell>
          <cell r="AG337" t="str">
            <v>DIRECCION NACIONAL DE PLANIFICACION Y PROYECTOS</v>
          </cell>
        </row>
        <row r="338">
          <cell r="V338" t="str">
            <v>AGUINAGA AVILA ANDREA DENISSE</v>
          </cell>
          <cell r="W338" t="str">
            <v>AGUINAGA AVILA ANDREA DENISSE</v>
          </cell>
          <cell r="X338" t="str">
            <v>43095</v>
          </cell>
          <cell r="Y338" t="str">
            <v>PICHINCHA</v>
          </cell>
          <cell r="Z338" t="str">
            <v>QUITO</v>
          </cell>
          <cell r="AA338" t="str">
            <v>1701</v>
          </cell>
          <cell r="AB338" t="str">
            <v>CNE166</v>
          </cell>
          <cell r="AC338" t="str">
            <v>TECNICO DE RELACIONES INTERNACIONALES, COOPERACION Y OBSERVACION ELECTORAL</v>
          </cell>
          <cell r="AD338" t="str">
            <v/>
          </cell>
          <cell r="AE338" t="str">
            <v/>
          </cell>
          <cell r="AF338" t="str">
            <v>8</v>
          </cell>
          <cell r="AG338" t="str">
            <v>DIRECCIÓN NACIONAL DE RELACIONES INTERNACIONALES COOPERACION Y OBSERVACION ELECTORAL</v>
          </cell>
        </row>
        <row r="339">
          <cell r="V339" t="str">
            <v>ANILEMA GONZALEZ NORMA ISABEL</v>
          </cell>
          <cell r="W339" t="str">
            <v>ANILEMA GONZALEZ NORMA ISABEL</v>
          </cell>
          <cell r="X339" t="str">
            <v>43105</v>
          </cell>
          <cell r="Y339" t="str">
            <v>PICHINCHA</v>
          </cell>
          <cell r="Z339" t="str">
            <v>QUITO</v>
          </cell>
          <cell r="AA339" t="str">
            <v>1701</v>
          </cell>
          <cell r="AB339" t="str">
            <v>CNE161</v>
          </cell>
          <cell r="AC339" t="str">
            <v>TECNICO DE PROCESOS ELECTORALES</v>
          </cell>
          <cell r="AD339" t="str">
            <v/>
          </cell>
          <cell r="AE339" t="str">
            <v/>
          </cell>
          <cell r="AF339" t="str">
            <v>3.1</v>
          </cell>
          <cell r="AG339" t="str">
            <v>DIRECCION NACIONAL DE PROCESOS ELECTORALES</v>
          </cell>
        </row>
        <row r="340">
          <cell r="V340" t="str">
            <v>SOLANO LISCANO JAIRE JAZMIN</v>
          </cell>
          <cell r="W340" t="str">
            <v>SOLANO LISCANO JAIRE JAZMIN</v>
          </cell>
          <cell r="X340" t="str">
            <v>43110</v>
          </cell>
          <cell r="Y340" t="str">
            <v>PICHINCHA</v>
          </cell>
          <cell r="Z340" t="str">
            <v>QUITO</v>
          </cell>
          <cell r="AA340" t="str">
            <v>1701</v>
          </cell>
          <cell r="AB340" t="str">
            <v>CNE053</v>
          </cell>
          <cell r="AC340" t="str">
            <v>ANALISTA DE PROCESOS ELECTORALES 2</v>
          </cell>
          <cell r="AD340" t="str">
            <v/>
          </cell>
          <cell r="AE340" t="str">
            <v/>
          </cell>
          <cell r="AF340" t="str">
            <v>3.1</v>
          </cell>
          <cell r="AG340" t="str">
            <v>DIRECCION NACIONAL DE PROCESOS ELECTORALES</v>
          </cell>
        </row>
        <row r="341">
          <cell r="V341" t="str">
            <v>LOPEZ CADENA ALBERTO DANILO</v>
          </cell>
          <cell r="W341" t="str">
            <v>LOPEZ CADENA ALBERTO DANILO</v>
          </cell>
          <cell r="X341" t="str">
            <v>43115</v>
          </cell>
          <cell r="Y341" t="str">
            <v>PICHINCHA</v>
          </cell>
          <cell r="Z341" t="str">
            <v>QUITO</v>
          </cell>
          <cell r="AA341" t="str">
            <v>1701</v>
          </cell>
          <cell r="AB341" t="str">
            <v>CNE161</v>
          </cell>
          <cell r="AC341" t="str">
            <v>TECNICO DE PROCESOS ELECTORALES</v>
          </cell>
          <cell r="AD341" t="str">
            <v/>
          </cell>
          <cell r="AE341" t="str">
            <v/>
          </cell>
          <cell r="AF341" t="str">
            <v>3.1</v>
          </cell>
          <cell r="AG341" t="str">
            <v>DIRECCION NACIONAL DE PROCESOS ELECTORALES</v>
          </cell>
        </row>
        <row r="342">
          <cell r="V342" t="str">
            <v>PILAY PILAY WILMER AGUSTIN</v>
          </cell>
          <cell r="W342" t="str">
            <v>PILAY PILAY WILMER AGUSTIN</v>
          </cell>
          <cell r="X342" t="str">
            <v>43120</v>
          </cell>
          <cell r="Y342" t="str">
            <v>PICHINCHA</v>
          </cell>
          <cell r="Z342" t="str">
            <v>QUITO</v>
          </cell>
          <cell r="AA342" t="str">
            <v>1701</v>
          </cell>
          <cell r="AB342" t="str">
            <v>CNE161</v>
          </cell>
          <cell r="AC342" t="str">
            <v>TECNICO DE PROCESOS ELECTORALES</v>
          </cell>
          <cell r="AD342" t="str">
            <v/>
          </cell>
          <cell r="AE342" t="str">
            <v/>
          </cell>
          <cell r="AF342" t="str">
            <v>3.1</v>
          </cell>
          <cell r="AG342" t="str">
            <v>DIRECCION NACIONAL DE PROCESOS ELECTORALES</v>
          </cell>
        </row>
        <row r="343">
          <cell r="V343" t="str">
            <v>MONDRAGON PILAQUINGA KARLA PAOLA</v>
          </cell>
          <cell r="W343" t="str">
            <v>MONDRAGON PILAQUINGA KARLA PAOLA</v>
          </cell>
          <cell r="X343" t="str">
            <v>43125</v>
          </cell>
          <cell r="Y343" t="str">
            <v>PICHINCHA</v>
          </cell>
          <cell r="Z343" t="str">
            <v>QUITO</v>
          </cell>
          <cell r="AA343" t="str">
            <v>1701</v>
          </cell>
          <cell r="AB343" t="str">
            <v>DINAR002</v>
          </cell>
          <cell r="AC343" t="str">
            <v>SECRETARIA (O)</v>
          </cell>
          <cell r="AD343" t="str">
            <v/>
          </cell>
          <cell r="AE343" t="str">
            <v/>
          </cell>
          <cell r="AF343" t="str">
            <v>4.3</v>
          </cell>
          <cell r="AG343" t="str">
            <v>DIRECCION NACIONAL DE FISCALIZACION Y  CONTROL DEL GASTO ELECTORAL</v>
          </cell>
        </row>
        <row r="344">
          <cell r="V344" t="str">
            <v>CORRALES CARRIEL PATRICIA LILIANA</v>
          </cell>
          <cell r="W344" t="str">
            <v>CORRALES CARRIEL PATRICIA LILIANA</v>
          </cell>
          <cell r="X344" t="str">
            <v>43130</v>
          </cell>
          <cell r="Y344" t="str">
            <v>PICHINCHA</v>
          </cell>
          <cell r="Z344" t="str">
            <v>QUITO</v>
          </cell>
          <cell r="AA344" t="str">
            <v>1701</v>
          </cell>
          <cell r="AB344" t="str">
            <v>CNE227</v>
          </cell>
          <cell r="AC344" t="str">
            <v>ANALISTA DE FISCALIZACION Y CONTROL DEL GASTO ELECTORAL 2</v>
          </cell>
          <cell r="AD344" t="str">
            <v/>
          </cell>
          <cell r="AE344" t="str">
            <v/>
          </cell>
          <cell r="AF344" t="str">
            <v>4.3</v>
          </cell>
          <cell r="AG344" t="str">
            <v>DIRECCION NACIONAL DE FISCALIZACION Y  CONTROL DEL GASTO ELECTORAL</v>
          </cell>
        </row>
        <row r="345">
          <cell r="V345" t="str">
            <v>MENDEZ CARCELEN VALENTINA</v>
          </cell>
          <cell r="W345" t="str">
            <v>MENDEZ CARCELEN VALENTINA</v>
          </cell>
          <cell r="X345" t="str">
            <v>43140</v>
          </cell>
          <cell r="Y345" t="str">
            <v>PICHINCHA</v>
          </cell>
          <cell r="Z345" t="str">
            <v>QUITO</v>
          </cell>
          <cell r="AA345" t="str">
            <v>1701</v>
          </cell>
          <cell r="AB345" t="str">
            <v>DINAR002</v>
          </cell>
          <cell r="AC345" t="str">
            <v>SECRETARIA (O)</v>
          </cell>
          <cell r="AD345" t="str">
            <v/>
          </cell>
          <cell r="AE345" t="str">
            <v/>
          </cell>
          <cell r="AF345" t="str">
            <v>2.3.2</v>
          </cell>
          <cell r="AG345" t="str">
            <v>DIRECCION NACIONAL FINANCIERA</v>
          </cell>
        </row>
        <row r="346">
          <cell r="V346" t="str">
            <v>RUIZ FLORES ANGEL OSWALDO</v>
          </cell>
          <cell r="W346" t="str">
            <v>RUIZ FLORES ANGEL OSWALDO</v>
          </cell>
          <cell r="X346" t="str">
            <v>43160</v>
          </cell>
          <cell r="Y346" t="str">
            <v>PICHINCHA</v>
          </cell>
          <cell r="Z346" t="str">
            <v>QUITO</v>
          </cell>
          <cell r="AA346" t="str">
            <v>1701</v>
          </cell>
          <cell r="AB346" t="str">
            <v>CNE169</v>
          </cell>
          <cell r="AC346" t="str">
            <v>TECNICO DE SEGURIDAD Y MANEJO INTEGRAL DE RIESGOS</v>
          </cell>
          <cell r="AD346" t="str">
            <v/>
          </cell>
          <cell r="AE346" t="str">
            <v/>
          </cell>
          <cell r="AF346" t="str">
            <v>2.6</v>
          </cell>
          <cell r="AG346" t="str">
            <v>DIRECCION NACIONAL DE SEGURIDAD Y MANEJO INTEGRAL DE RIESGOS</v>
          </cell>
        </row>
        <row r="347">
          <cell r="V347" t="str">
            <v>VIERA CARRILLO LUIS FELIPE</v>
          </cell>
          <cell r="W347" t="str">
            <v>VIERA CARRILLO LUIS FELIPE</v>
          </cell>
          <cell r="X347" t="str">
            <v>43195</v>
          </cell>
          <cell r="Y347" t="str">
            <v>PICHINCHA</v>
          </cell>
          <cell r="Z347" t="str">
            <v>QUITO</v>
          </cell>
          <cell r="AA347" t="str">
            <v>1701</v>
          </cell>
          <cell r="AB347" t="str">
            <v>CNE100</v>
          </cell>
          <cell r="AC347" t="str">
            <v>COORDINADOR DE ORGANIZACIONES POLITICAS</v>
          </cell>
          <cell r="AD347" t="str">
            <v/>
          </cell>
          <cell r="AE347" t="str">
            <v/>
          </cell>
          <cell r="AF347" t="str">
            <v>4.1</v>
          </cell>
          <cell r="AG347" t="str">
            <v>DIRECCION NACIONAL DE ORGANIZACIONES POLITICAS</v>
          </cell>
        </row>
        <row r="348">
          <cell r="V348" t="str">
            <v>CHARRO ESPINOSA DIANA CAROLINA</v>
          </cell>
          <cell r="W348" t="str">
            <v>CHARRO ESPINOSA DIANA CAROLINA</v>
          </cell>
          <cell r="X348" t="str">
            <v>43200</v>
          </cell>
          <cell r="Y348" t="str">
            <v>PICHINCHA</v>
          </cell>
          <cell r="Z348" t="str">
            <v>QUITO</v>
          </cell>
          <cell r="AA348" t="str">
            <v>1701</v>
          </cell>
          <cell r="AB348" t="str">
            <v>MAG062</v>
          </cell>
          <cell r="AC348" t="str">
            <v>ESPECIALISTA DE ASESORIA JURIDICA</v>
          </cell>
          <cell r="AD348" t="str">
            <v/>
          </cell>
          <cell r="AE348" t="str">
            <v/>
          </cell>
          <cell r="AF348" t="str">
            <v>2.3</v>
          </cell>
          <cell r="AG348" t="str">
            <v>DIRECCION NACIONAL DE ASESORIA JURIDICA</v>
          </cell>
        </row>
        <row r="349">
          <cell r="V349" t="str">
            <v>BUSTAMANTE HOLGUIN ANA FRANCISCA</v>
          </cell>
          <cell r="W349" t="str">
            <v>BUSTAMANTE HOLGUIN ANA FRANCISCA</v>
          </cell>
          <cell r="X349" t="str">
            <v>43205</v>
          </cell>
          <cell r="Y349" t="str">
            <v>PICHINCHA</v>
          </cell>
          <cell r="Z349" t="str">
            <v>QUITO</v>
          </cell>
          <cell r="AA349" t="str">
            <v>1701</v>
          </cell>
          <cell r="AB349" t="str">
            <v>CNE065</v>
          </cell>
          <cell r="AC349" t="str">
            <v>ANALISTA DE RELACIONES INTERNACIONALES, COOPERACION Y OBSERVACION ELECTORAL 2</v>
          </cell>
          <cell r="AD349" t="str">
            <v/>
          </cell>
          <cell r="AE349" t="str">
            <v/>
          </cell>
          <cell r="AF349" t="str">
            <v>8</v>
          </cell>
          <cell r="AG349" t="str">
            <v>DIRECCIÓN NACIONAL DE RELACIONES INTERNACIONALES COOPERACION Y OBSERVACION ELECTORAL</v>
          </cell>
        </row>
        <row r="350">
          <cell r="V350" t="str">
            <v>AUQUI VASQUEZ CRISTIAN BYRON</v>
          </cell>
          <cell r="W350" t="str">
            <v>AUQUI VASQUEZ CRISTIAN BYRON</v>
          </cell>
          <cell r="X350" t="str">
            <v>43215</v>
          </cell>
          <cell r="Y350" t="str">
            <v>PICHINCHA</v>
          </cell>
          <cell r="Z350" t="str">
            <v>QUITO</v>
          </cell>
          <cell r="AA350" t="str">
            <v>1701</v>
          </cell>
          <cell r="AB350" t="str">
            <v>CNE107</v>
          </cell>
          <cell r="AC350" t="str">
            <v>COORDINADOR DE RELACIONES INTERNACIONALES, COOPERACION Y OBSERVACION ELECTORAL</v>
          </cell>
          <cell r="AD350" t="str">
            <v/>
          </cell>
          <cell r="AE350" t="str">
            <v/>
          </cell>
          <cell r="AF350" t="str">
            <v>8</v>
          </cell>
          <cell r="AG350" t="str">
            <v>DIRECCIÓN NACIONAL DE RELACIONES INTERNACIONALES COOPERACION Y OBSERVACION ELECTORAL</v>
          </cell>
        </row>
        <row r="351">
          <cell r="V351" t="str">
            <v>TRUJILLO LLERENA WILSON JAVIER</v>
          </cell>
          <cell r="W351" t="str">
            <v>TRUJILLO LLERENA WILSON JAVIER</v>
          </cell>
          <cell r="X351" t="str">
            <v>1490</v>
          </cell>
          <cell r="Y351" t="str">
            <v>PICHINCHA</v>
          </cell>
          <cell r="Z351" t="str">
            <v>QUITO</v>
          </cell>
          <cell r="AA351" t="str">
            <v>1701</v>
          </cell>
          <cell r="AB351" t="str">
            <v>NS3019</v>
          </cell>
          <cell r="AC351" t="str">
            <v>ASESOR 4</v>
          </cell>
          <cell r="AD351" t="str">
            <v/>
          </cell>
          <cell r="AE351" t="str">
            <v/>
          </cell>
          <cell r="AF351" t="str">
            <v>1.4</v>
          </cell>
          <cell r="AG351" t="str">
            <v>CONSEJERIA  ING. ESTHELA ACERO</v>
          </cell>
        </row>
        <row r="352">
          <cell r="V352" t="str">
            <v>BASANTES CARRILLO DIEGO RENATO</v>
          </cell>
          <cell r="W352" t="str">
            <v>BASANTES CARRILLO DIEGO RENATO</v>
          </cell>
          <cell r="X352" t="str">
            <v>43225</v>
          </cell>
          <cell r="Y352" t="str">
            <v>PICHINCHA</v>
          </cell>
          <cell r="Z352" t="str">
            <v>QUITO</v>
          </cell>
          <cell r="AA352" t="str">
            <v>1701</v>
          </cell>
          <cell r="AB352" t="str">
            <v>UEP1204</v>
          </cell>
          <cell r="AC352" t="str">
            <v>COORDINADOR DE ASESORIA JURIDICA</v>
          </cell>
          <cell r="AD352" t="str">
            <v/>
          </cell>
          <cell r="AE352" t="str">
            <v/>
          </cell>
          <cell r="AF352" t="str">
            <v>1.4</v>
          </cell>
          <cell r="AG352" t="str">
            <v>CONSEJERIA  ING. ESTHELA ACERO</v>
          </cell>
        </row>
        <row r="353">
          <cell r="V353" t="str">
            <v>VELARDE LABANDA KAREN ROSSANA</v>
          </cell>
          <cell r="W353" t="str">
            <v>VELARDE LABANDA KAREN ROSSANA</v>
          </cell>
          <cell r="X353" t="str">
            <v>43230</v>
          </cell>
          <cell r="Y353" t="str">
            <v>PICHINCHA</v>
          </cell>
          <cell r="Z353" t="str">
            <v>QUITO</v>
          </cell>
          <cell r="AA353" t="str">
            <v>1701</v>
          </cell>
          <cell r="AB353" t="str">
            <v>CNE236</v>
          </cell>
          <cell r="AC353" t="str">
            <v>ANALISTA ADMINISTRATIVO DE INFRAESTRUCTURA CIVIL 2</v>
          </cell>
          <cell r="AD353" t="str">
            <v/>
          </cell>
          <cell r="AE353" t="str">
            <v/>
          </cell>
          <cell r="AF353" t="str">
            <v>2.3.1</v>
          </cell>
          <cell r="AG353" t="str">
            <v>DIRECCION NACIONAL ADMINISTRATIVA</v>
          </cell>
        </row>
        <row r="354">
          <cell r="V354" t="str">
            <v>REINA CASTAÑEDA OMAR HAFFIT</v>
          </cell>
          <cell r="W354" t="str">
            <v>REINA CASTAÑEDA OMAR HAFFIT</v>
          </cell>
          <cell r="X354" t="str">
            <v>43235</v>
          </cell>
          <cell r="Y354" t="str">
            <v>PICHINCHA</v>
          </cell>
          <cell r="Z354" t="str">
            <v>QUITO</v>
          </cell>
          <cell r="AA354" t="str">
            <v>1701</v>
          </cell>
          <cell r="AB354" t="str">
            <v>CNE102</v>
          </cell>
          <cell r="AC354" t="str">
            <v>COORDINADOR DE PROCESOS ELECTORALES</v>
          </cell>
          <cell r="AD354" t="str">
            <v/>
          </cell>
          <cell r="AE354" t="str">
            <v/>
          </cell>
          <cell r="AF354" t="str">
            <v>3.1</v>
          </cell>
          <cell r="AG354" t="str">
            <v>DIRECCION NACIONAL DE PROCESOS ELECTORALES</v>
          </cell>
        </row>
        <row r="355">
          <cell r="V355" t="str">
            <v>CAJAS CASA ANDREA ELIZABETH</v>
          </cell>
          <cell r="W355" t="str">
            <v>CAJAS CASA ANDREA ELIZABETH</v>
          </cell>
          <cell r="X355" t="str">
            <v>43240</v>
          </cell>
          <cell r="Y355" t="str">
            <v>PICHINCHA</v>
          </cell>
          <cell r="Z355" t="str">
            <v>QUITO</v>
          </cell>
          <cell r="AA355" t="str">
            <v>1701</v>
          </cell>
          <cell r="AB355" t="str">
            <v>CNE059</v>
          </cell>
          <cell r="AC355" t="str">
            <v>ANALISTA DE PROMOCION ELECTORAL 2</v>
          </cell>
          <cell r="AD355" t="str">
            <v/>
          </cell>
          <cell r="AE355" t="str">
            <v/>
          </cell>
          <cell r="AF355" t="str">
            <v>4.2</v>
          </cell>
          <cell r="AG355" t="str">
            <v>DIRECCION NACIONAL DE PROMOCION ELECTORAL</v>
          </cell>
        </row>
        <row r="356">
          <cell r="V356" t="str">
            <v>DOMINGUEZ ZAMBRANO ROBIN LUIS</v>
          </cell>
          <cell r="W356" t="str">
            <v>DOMINGUEZ ZAMBRANO ROBIN LUIS</v>
          </cell>
          <cell r="X356" t="str">
            <v>43285</v>
          </cell>
          <cell r="Y356" t="str">
            <v>PICHINCHA</v>
          </cell>
          <cell r="Z356" t="str">
            <v>QUITO</v>
          </cell>
          <cell r="AA356" t="str">
            <v>1701</v>
          </cell>
          <cell r="AB356" t="str">
            <v>CNE027</v>
          </cell>
          <cell r="AC356" t="str">
            <v>ANALISTA ADMINISTRATIVO DE INFRAESTRUCTURA CIVIL 2.</v>
          </cell>
          <cell r="AD356" t="str">
            <v/>
          </cell>
          <cell r="AE356" t="str">
            <v/>
          </cell>
          <cell r="AF356" t="str">
            <v>2.3.1</v>
          </cell>
          <cell r="AG356" t="str">
            <v>DIRECCION NACIONAL ADMINISTRATIVA</v>
          </cell>
        </row>
        <row r="357">
          <cell r="V357" t="str">
            <v>PEREZ JUMBO BRYAN NACHO</v>
          </cell>
          <cell r="W357" t="str">
            <v>PEREZ JUMBO BRYAN NACHO</v>
          </cell>
          <cell r="X357" t="str">
            <v>43370</v>
          </cell>
          <cell r="Y357" t="str">
            <v>PICHINCHA</v>
          </cell>
          <cell r="Z357" t="str">
            <v>QUITO</v>
          </cell>
          <cell r="AA357" t="str">
            <v>1701</v>
          </cell>
          <cell r="AB357" t="str">
            <v>CNE027</v>
          </cell>
          <cell r="AC357" t="str">
            <v>ANALISTA ADMINISTRATIVO DE INFRAESTRUCTURA CIVIL 2.</v>
          </cell>
          <cell r="AD357" t="str">
            <v/>
          </cell>
          <cell r="AE357" t="str">
            <v/>
          </cell>
          <cell r="AF357" t="str">
            <v>2.3.1</v>
          </cell>
          <cell r="AG357" t="str">
            <v>DIRECCION NACIONAL ADMINISTRATIVA</v>
          </cell>
        </row>
        <row r="358">
          <cell r="V358" t="str">
            <v>GARCIA PEREZ RODRIGO BLADIMIR</v>
          </cell>
          <cell r="W358" t="str">
            <v>GARCIA PEREZ RODRIGO BLADIMIR</v>
          </cell>
          <cell r="X358" t="str">
            <v>921</v>
          </cell>
          <cell r="Y358" t="str">
            <v>PICHINCHA</v>
          </cell>
          <cell r="Z358" t="str">
            <v>QUITO</v>
          </cell>
          <cell r="AA358" t="str">
            <v>1701</v>
          </cell>
          <cell r="AB358" t="str">
            <v>CO2036</v>
          </cell>
          <cell r="AC358" t="str">
            <v>CHOFER</v>
          </cell>
          <cell r="AD358" t="str">
            <v/>
          </cell>
          <cell r="AE358" t="str">
            <v/>
          </cell>
          <cell r="AF358" t="str">
            <v>2.3.1</v>
          </cell>
          <cell r="AG358" t="str">
            <v>DIRECCION NACIONAL ADMINISTRATIVA</v>
          </cell>
        </row>
        <row r="359">
          <cell r="V359" t="str">
            <v>MENDEZ CESAR ALFREDO</v>
          </cell>
          <cell r="W359" t="str">
            <v>MENDEZ CESAR ALFREDO</v>
          </cell>
          <cell r="X359" t="str">
            <v>926</v>
          </cell>
          <cell r="Y359" t="str">
            <v>PICHINCHA</v>
          </cell>
          <cell r="Z359" t="str">
            <v>QUITO</v>
          </cell>
          <cell r="AA359" t="str">
            <v>1701</v>
          </cell>
          <cell r="AB359" t="str">
            <v>CO2036</v>
          </cell>
          <cell r="AC359" t="str">
            <v>CHOFER</v>
          </cell>
          <cell r="AD359" t="str">
            <v/>
          </cell>
          <cell r="AE359" t="str">
            <v/>
          </cell>
          <cell r="AF359" t="str">
            <v>2.3.1</v>
          </cell>
          <cell r="AG359" t="str">
            <v>DIRECCION NACIONAL ADMINISTRATIVA</v>
          </cell>
        </row>
        <row r="360">
          <cell r="V360" t="str">
            <v>ZAPATA OJEDA ANTHONY RODRIGO</v>
          </cell>
          <cell r="W360" t="e">
            <v>#N/A</v>
          </cell>
          <cell r="X360" t="str">
            <v>931</v>
          </cell>
          <cell r="Y360" t="str">
            <v>PICHINCHA</v>
          </cell>
          <cell r="Z360" t="str">
            <v>QUITO</v>
          </cell>
          <cell r="AA360" t="str">
            <v>1701</v>
          </cell>
          <cell r="AB360" t="str">
            <v>CO2036</v>
          </cell>
          <cell r="AC360" t="str">
            <v>CHOFER</v>
          </cell>
          <cell r="AD360" t="str">
            <v/>
          </cell>
          <cell r="AE360" t="str">
            <v/>
          </cell>
          <cell r="AF360" t="str">
            <v>2.3.1</v>
          </cell>
          <cell r="AG360" t="str">
            <v>DIRECCION NACIONAL ADMINISTRATIVA</v>
          </cell>
        </row>
        <row r="361">
          <cell r="V361" t="str">
            <v>ANDRANGO VARGAS CARLOS EDUARDO</v>
          </cell>
          <cell r="W361" t="str">
            <v>ANDRANGO VARGAS CARLOS EDUARDO</v>
          </cell>
          <cell r="X361" t="str">
            <v>44880</v>
          </cell>
          <cell r="Y361" t="str">
            <v>PICHINCHA</v>
          </cell>
          <cell r="Z361" t="str">
            <v>QUITO</v>
          </cell>
          <cell r="AA361" t="str">
            <v>1701</v>
          </cell>
          <cell r="AB361" t="str">
            <v>CNE158</v>
          </cell>
          <cell r="AC361" t="str">
            <v>TECNICO DE ORGANIZACIONES POLITICAS</v>
          </cell>
          <cell r="AD361" t="str">
            <v/>
          </cell>
          <cell r="AE361" t="str">
            <v/>
          </cell>
          <cell r="AF361" t="str">
            <v>1.4</v>
          </cell>
          <cell r="AG361" t="str">
            <v>CONSEJERIA  ING. ESTHELA ACERO</v>
          </cell>
        </row>
        <row r="362">
          <cell r="V362" t="str">
            <v>DIAZ LARA EDGAR SANTIAGO</v>
          </cell>
          <cell r="W362" t="str">
            <v>DIAZ LARA EDGAR SANTIAGO</v>
          </cell>
          <cell r="X362" t="str">
            <v>44885</v>
          </cell>
          <cell r="Y362" t="str">
            <v>PICHINCHA</v>
          </cell>
          <cell r="Z362" t="str">
            <v>QUITO</v>
          </cell>
          <cell r="AA362" t="str">
            <v>1701</v>
          </cell>
          <cell r="AB362" t="str">
            <v>CNE038</v>
          </cell>
          <cell r="AC362" t="str">
            <v>ANALISTA DE FINANCIAMIENTO DE LAS ORGANIZACIONES POLITICAS 2</v>
          </cell>
          <cell r="AD362" t="str">
            <v/>
          </cell>
          <cell r="AE362" t="str">
            <v/>
          </cell>
          <cell r="AF362" t="str">
            <v>4.3</v>
          </cell>
          <cell r="AG362" t="str">
            <v>DIRECCION NACIONAL DE FISCALIZACION Y  CONTROL DEL GASTO ELECTORAL</v>
          </cell>
        </row>
        <row r="363">
          <cell r="V363" t="str">
            <v>IDROVO AGUIRRE GERALDINE ELIZABETH</v>
          </cell>
          <cell r="W363" t="str">
            <v>IDROVO AGUIRRE GERALDINE ELIZABETH</v>
          </cell>
          <cell r="X363" t="str">
            <v>44890</v>
          </cell>
          <cell r="Y363" t="str">
            <v>PICHINCHA</v>
          </cell>
          <cell r="Z363" t="str">
            <v>QUITO</v>
          </cell>
          <cell r="AA363" t="str">
            <v>1701</v>
          </cell>
          <cell r="AB363" t="str">
            <v>CNE233</v>
          </cell>
          <cell r="AC363" t="str">
            <v>ANALISTA DE SEGUIMIENTO Y GESTION DE LA CALIDAD 1</v>
          </cell>
          <cell r="AD363" t="str">
            <v/>
          </cell>
          <cell r="AE363" t="str">
            <v/>
          </cell>
          <cell r="AF363" t="str">
            <v>2.2.2</v>
          </cell>
          <cell r="AG363" t="str">
            <v>DIRECCION NACIONAL DE SEGUIMIENTO Y GESTION DE LA CALIDAD</v>
          </cell>
        </row>
        <row r="364">
          <cell r="V364" t="str">
            <v>LEGÑA YANEZ DENNIS CLORINDA</v>
          </cell>
          <cell r="W364" t="str">
            <v>LEGÑA YANEZ DENNIS CLORINDA</v>
          </cell>
          <cell r="X364" t="str">
            <v>44895</v>
          </cell>
          <cell r="Y364" t="str">
            <v>PICHINCHA</v>
          </cell>
          <cell r="Z364" t="str">
            <v>QUITO</v>
          </cell>
          <cell r="AA364" t="str">
            <v>1701</v>
          </cell>
          <cell r="AB364" t="str">
            <v>038</v>
          </cell>
          <cell r="AC364" t="str">
            <v>ANALISTA DE FINANCIAMIENTO DE LAS ORGANIZACIONES POLITICAS 1</v>
          </cell>
          <cell r="AD364" t="str">
            <v/>
          </cell>
          <cell r="AE364" t="str">
            <v/>
          </cell>
          <cell r="AF364" t="str">
            <v>4.3</v>
          </cell>
          <cell r="AG364" t="str">
            <v>DIRECCION NACIONAL DE FISCALIZACION Y  CONTROL DEL GASTO ELECTORAL</v>
          </cell>
        </row>
        <row r="365">
          <cell r="V365" t="str">
            <v>GARCIA MATEUS ERICK WLADIMIR</v>
          </cell>
          <cell r="W365" t="str">
            <v>GARCIA MATEUS ERICK WLADIMIR</v>
          </cell>
          <cell r="X365" t="str">
            <v>44900</v>
          </cell>
          <cell r="Y365" t="str">
            <v>PICHINCHA</v>
          </cell>
          <cell r="Z365" t="str">
            <v>QUITO</v>
          </cell>
          <cell r="AA365" t="str">
            <v>1701</v>
          </cell>
          <cell r="AB365" t="str">
            <v>CNE031</v>
          </cell>
          <cell r="AC365" t="str">
            <v>ANALISTA DE CAPACITACION ELECTORAL 2</v>
          </cell>
          <cell r="AD365" t="str">
            <v/>
          </cell>
          <cell r="AE365" t="str">
            <v/>
          </cell>
          <cell r="AF365" t="str">
            <v>3.5</v>
          </cell>
          <cell r="AG365" t="str">
            <v>DIRECCION NACIONAL DE CAPACITACION ELECTORAL</v>
          </cell>
        </row>
        <row r="366">
          <cell r="V366" t="str">
            <v>JARAMILLO PONCE VERONICA CRISTINA</v>
          </cell>
          <cell r="W366" t="str">
            <v>JARAMILLO PONCE VERONICA CRISTINA</v>
          </cell>
          <cell r="X366" t="str">
            <v>45610</v>
          </cell>
          <cell r="Y366" t="str">
            <v>PICHINCHA</v>
          </cell>
          <cell r="Z366" t="str">
            <v>QUITO</v>
          </cell>
          <cell r="AA366" t="str">
            <v>1701</v>
          </cell>
          <cell r="AB366" t="str">
            <v>CNE050</v>
          </cell>
          <cell r="AC366" t="str">
            <v>ANALISTA DE PLANIFICACION Y PROYECTOS 1</v>
          </cell>
          <cell r="AD366" t="str">
            <v/>
          </cell>
          <cell r="AE366" t="str">
            <v/>
          </cell>
          <cell r="AF366" t="str">
            <v>2.2.1</v>
          </cell>
          <cell r="AG366" t="str">
            <v>DIRECCION NACIONAL DE PLANIFICACION Y PROYECTOS</v>
          </cell>
        </row>
        <row r="367">
          <cell r="V367" t="str">
            <v>NUÑEZ SUAREZ GALO ROLANDO</v>
          </cell>
          <cell r="W367" t="str">
            <v>NUÑEZ SUAREZ GALO ROLANDO</v>
          </cell>
          <cell r="X367" t="str">
            <v>45615</v>
          </cell>
          <cell r="Y367" t="str">
            <v>PICHINCHA</v>
          </cell>
          <cell r="Z367" t="str">
            <v>QUITO</v>
          </cell>
          <cell r="AA367" t="str">
            <v>1701</v>
          </cell>
          <cell r="AB367" t="str">
            <v>CNE050</v>
          </cell>
          <cell r="AC367" t="str">
            <v>ANALISTA DE PLANIFICACION Y PROYECTOS 1</v>
          </cell>
          <cell r="AD367" t="str">
            <v/>
          </cell>
          <cell r="AE367" t="str">
            <v/>
          </cell>
          <cell r="AF367" t="str">
            <v>2.2.1</v>
          </cell>
          <cell r="AG367" t="str">
            <v>DIRECCION NACIONAL DE PLANIFICACION Y PROYECTOS</v>
          </cell>
        </row>
        <row r="368">
          <cell r="V368" t="str">
            <v>ABALCO RIVERA LIGIA DALILA</v>
          </cell>
          <cell r="W368" t="str">
            <v>ABALCO RIVERA LIGIA DALILA</v>
          </cell>
          <cell r="X368" t="str">
            <v>45620</v>
          </cell>
          <cell r="Y368" t="str">
            <v>PICHINCHA</v>
          </cell>
          <cell r="Z368" t="str">
            <v>QUITO</v>
          </cell>
          <cell r="AA368" t="str">
            <v>1701</v>
          </cell>
          <cell r="AB368" t="str">
            <v>CNE064</v>
          </cell>
          <cell r="AC368" t="str">
            <v>ANALISTA DE RELACIONES INTERNACIONALES, COOPERACION Y OBSERVACION ELECTORAL 1</v>
          </cell>
          <cell r="AD368" t="str">
            <v/>
          </cell>
          <cell r="AE368" t="str">
            <v/>
          </cell>
          <cell r="AF368" t="str">
            <v>8</v>
          </cell>
          <cell r="AG368" t="str">
            <v>DIRECCIÓN NACIONAL DE RELACIONES INTERNACIONALES COOPERACION Y OBSERVACION ELECTORAL</v>
          </cell>
        </row>
        <row r="369">
          <cell r="V369" t="str">
            <v>MENDOZA VACA MELIZA ESTEFANIA</v>
          </cell>
          <cell r="W369" t="str">
            <v>MENDOZA VACA MELIZA ESTEFANIA</v>
          </cell>
          <cell r="X369" t="str">
            <v>45625</v>
          </cell>
          <cell r="Y369" t="str">
            <v>PICHINCHA</v>
          </cell>
          <cell r="Z369" t="str">
            <v>QUITO</v>
          </cell>
          <cell r="AA369" t="str">
            <v>1701</v>
          </cell>
          <cell r="AB369" t="str">
            <v>CNE064</v>
          </cell>
          <cell r="AC369" t="str">
            <v>ANALISTA DE RELACIONES INTERNACIONALES, COOPERACION Y OBSERVACION ELECTORAL 1</v>
          </cell>
          <cell r="AD369" t="str">
            <v/>
          </cell>
          <cell r="AE369" t="str">
            <v/>
          </cell>
          <cell r="AF369" t="str">
            <v>8</v>
          </cell>
          <cell r="AG369" t="str">
            <v>DIRECCIÓN NACIONAL DE RELACIONES INTERNACIONALES COOPERACION Y OBSERVACION ELECTORAL</v>
          </cell>
        </row>
        <row r="370">
          <cell r="V370" t="str">
            <v>ARROYO BEJARANO HECTOR SANTIAGO</v>
          </cell>
          <cell r="W370" t="str">
            <v>ARROYO BEJARANO HECTOR SANTIAGO</v>
          </cell>
          <cell r="X370" t="str">
            <v>45630</v>
          </cell>
          <cell r="Y370" t="str">
            <v>PICHINCHA</v>
          </cell>
          <cell r="Z370" t="str">
            <v>QUITO</v>
          </cell>
          <cell r="AA370" t="str">
            <v>1701</v>
          </cell>
          <cell r="AB370" t="str">
            <v>CNE065</v>
          </cell>
          <cell r="AC370" t="str">
            <v>ANALISTA DE RELACIONES INTERNACIONALES, COOPERACION Y OBSERVACION ELECTORAL 2</v>
          </cell>
          <cell r="AD370" t="str">
            <v/>
          </cell>
          <cell r="AE370" t="str">
            <v/>
          </cell>
          <cell r="AF370" t="str">
            <v>8</v>
          </cell>
          <cell r="AG370" t="str">
            <v>DIRECCIÓN NACIONAL DE RELACIONES INTERNACIONALES COOPERACION Y OBSERVACION ELECTORAL</v>
          </cell>
        </row>
        <row r="371">
          <cell r="V371" t="str">
            <v>SANCHEZ ROMERO DUNNIA YUXABETH</v>
          </cell>
          <cell r="W371" t="str">
            <v>SANCHEZ ROMERO DUNNIA YUXABETH</v>
          </cell>
          <cell r="X371" t="str">
            <v>45635</v>
          </cell>
          <cell r="Y371" t="str">
            <v>PICHINCHA</v>
          </cell>
          <cell r="Z371" t="str">
            <v>QUITO</v>
          </cell>
          <cell r="AA371" t="str">
            <v>1701</v>
          </cell>
          <cell r="AB371" t="str">
            <v>CNE233</v>
          </cell>
          <cell r="AC371" t="str">
            <v>ANALISTA DE SEGUIMIENTO Y GESTION DE LA CALIDAD 1</v>
          </cell>
          <cell r="AD371" t="str">
            <v/>
          </cell>
          <cell r="AE371" t="str">
            <v/>
          </cell>
          <cell r="AF371" t="str">
            <v>2.2.2</v>
          </cell>
          <cell r="AG371" t="str">
            <v>DIRECCION NACIONAL DE SEGUIMIENTO Y GESTION DE LA CALIDAD</v>
          </cell>
        </row>
        <row r="372">
          <cell r="V372" t="str">
            <v>CHAMORRO PILACUAN LIZBETH DEYANEIRA</v>
          </cell>
          <cell r="W372" t="str">
            <v>CHAMORRO PILACUAN LIZBETH DEYANEIRA</v>
          </cell>
          <cell r="X372" t="str">
            <v>45640</v>
          </cell>
          <cell r="Y372" t="str">
            <v>PICHINCHA</v>
          </cell>
          <cell r="Z372" t="str">
            <v>QUITO</v>
          </cell>
          <cell r="AA372" t="str">
            <v>1701</v>
          </cell>
          <cell r="AB372" t="str">
            <v>COECU073</v>
          </cell>
          <cell r="AC372" t="str">
            <v>ANALISTA DE ESTADISTICA 2</v>
          </cell>
          <cell r="AD372" t="str">
            <v/>
          </cell>
          <cell r="AE372" t="str">
            <v/>
          </cell>
          <cell r="AF372" t="str">
            <v>3.6</v>
          </cell>
          <cell r="AG372" t="str">
            <v>DIRECCION NACIONAL DE ESTADISTICA</v>
          </cell>
        </row>
        <row r="373">
          <cell r="V373" t="str">
            <v>GUACHAMIN MORALES GUSTAVO RICARDO</v>
          </cell>
          <cell r="W373" t="str">
            <v>GUACHAMIN MORALES GUSTAVO RICARDO</v>
          </cell>
          <cell r="X373" t="str">
            <v>45645</v>
          </cell>
          <cell r="Y373" t="str">
            <v>PICHINCHA</v>
          </cell>
          <cell r="Z373" t="str">
            <v>QUITO</v>
          </cell>
          <cell r="AA373" t="str">
            <v>1701</v>
          </cell>
          <cell r="AB373" t="str">
            <v>COECU073</v>
          </cell>
          <cell r="AC373" t="str">
            <v>ANALISTA DE ESTADISTICA 2</v>
          </cell>
          <cell r="AD373" t="str">
            <v/>
          </cell>
          <cell r="AE373" t="str">
            <v/>
          </cell>
          <cell r="AF373" t="str">
            <v>3.6</v>
          </cell>
          <cell r="AG373" t="str">
            <v>DIRECCION NACIONAL DE ESTADISTICA</v>
          </cell>
        </row>
        <row r="374">
          <cell r="V374" t="str">
            <v>GUATEMAL QUISHPE MONICA DEL ROCIO</v>
          </cell>
          <cell r="W374" t="str">
            <v>GUATEMAL QUISHPE MONICA DEL ROCIO</v>
          </cell>
          <cell r="X374" t="str">
            <v>45650</v>
          </cell>
          <cell r="Y374" t="str">
            <v>PICHINCHA</v>
          </cell>
          <cell r="Z374" t="str">
            <v>QUITO</v>
          </cell>
          <cell r="AA374" t="str">
            <v>1701</v>
          </cell>
          <cell r="AB374" t="str">
            <v>COECU074</v>
          </cell>
          <cell r="AC374" t="str">
            <v>ANALISTA DE ESTADISTICA 1</v>
          </cell>
          <cell r="AD374" t="str">
            <v/>
          </cell>
          <cell r="AE374" t="str">
            <v/>
          </cell>
          <cell r="AF374" t="str">
            <v>3.6</v>
          </cell>
          <cell r="AG374" t="str">
            <v>DIRECCION NACIONAL DE ESTADISTICA</v>
          </cell>
        </row>
        <row r="375">
          <cell r="V375" t="str">
            <v>INUCA CHICAIZA SAMIA RUBY</v>
          </cell>
          <cell r="W375" t="str">
            <v>INUCA CHICAIZA SAMIA RUBY</v>
          </cell>
          <cell r="X375" t="str">
            <v>45660</v>
          </cell>
          <cell r="Y375" t="str">
            <v>PICHINCHA</v>
          </cell>
          <cell r="Z375" t="str">
            <v>QUITO</v>
          </cell>
          <cell r="AA375" t="str">
            <v>1701</v>
          </cell>
          <cell r="AB375" t="str">
            <v>CNE233</v>
          </cell>
          <cell r="AC375" t="str">
            <v>ANALISTA DE SEGUIMIENTO Y GESTION DE LA CALIDAD 1</v>
          </cell>
          <cell r="AD375" t="str">
            <v/>
          </cell>
          <cell r="AE375" t="str">
            <v/>
          </cell>
          <cell r="AF375" t="str">
            <v>2.2.2</v>
          </cell>
          <cell r="AG375" t="str">
            <v>DIRECCION NACIONAL DE SEGUIMIENTO Y GESTION DE LA CALIDAD</v>
          </cell>
        </row>
        <row r="376">
          <cell r="V376" t="str">
            <v>CORONEL ALMEIDA SERGIO BLADIMIR</v>
          </cell>
          <cell r="W376" t="str">
            <v>CORONEL ALMEIDA SERGIO BLADIMIR</v>
          </cell>
          <cell r="X376" t="str">
            <v>45665</v>
          </cell>
          <cell r="Y376" t="str">
            <v>PICHINCHA</v>
          </cell>
          <cell r="Z376" t="str">
            <v>QUITO</v>
          </cell>
          <cell r="AA376" t="str">
            <v>1701</v>
          </cell>
          <cell r="AB376" t="str">
            <v>CNE065</v>
          </cell>
          <cell r="AC376" t="str">
            <v>ANALISTA DE RELACIONES INTERNACIONALES, COOPERACION Y OBSERVACION ELECTORAL 2</v>
          </cell>
          <cell r="AD376" t="str">
            <v/>
          </cell>
          <cell r="AE376" t="str">
            <v/>
          </cell>
          <cell r="AF376" t="str">
            <v>8</v>
          </cell>
          <cell r="AG376" t="str">
            <v>DIRECCIÓN NACIONAL DE RELACIONES INTERNACIONALES COOPERACION Y OBSERVACION ELECTORAL</v>
          </cell>
        </row>
        <row r="377">
          <cell r="V377" t="str">
            <v>NAVAS MIÑACA ANDRES FELIPE</v>
          </cell>
          <cell r="W377" t="str">
            <v>NAVAS MIÑACA ANDRES FELIPE</v>
          </cell>
          <cell r="X377" t="str">
            <v>45670</v>
          </cell>
          <cell r="Y377" t="str">
            <v>PICHINCHA</v>
          </cell>
          <cell r="Z377" t="str">
            <v>QUITO</v>
          </cell>
          <cell r="AA377" t="str">
            <v>1701</v>
          </cell>
          <cell r="AB377" t="str">
            <v>CNE065</v>
          </cell>
          <cell r="AC377" t="str">
            <v>ANALISTA DE RELACIONES INTERNACIONALES, COOPERACION Y OBSERVACION ELECTORAL 2</v>
          </cell>
          <cell r="AD377" t="str">
            <v/>
          </cell>
          <cell r="AE377" t="str">
            <v/>
          </cell>
          <cell r="AF377" t="str">
            <v>8</v>
          </cell>
          <cell r="AG377" t="str">
            <v>DIRECCIÓN NACIONAL DE RELACIONES INTERNACIONALES COOPERACION Y OBSERVACION ELECTORAL</v>
          </cell>
        </row>
        <row r="378">
          <cell r="V378" t="str">
            <v>RODRIGUEZ YAKOVLEVA NINA EKATERINA</v>
          </cell>
          <cell r="W378" t="str">
            <v>RODRIGUEZ YAKOVLEVA NINA EKATERINA</v>
          </cell>
          <cell r="X378" t="str">
            <v>45675</v>
          </cell>
          <cell r="Y378" t="str">
            <v>PICHINCHA</v>
          </cell>
          <cell r="Z378" t="str">
            <v>QUITO</v>
          </cell>
          <cell r="AA378" t="str">
            <v>1701</v>
          </cell>
          <cell r="AB378" t="str">
            <v>CNE065</v>
          </cell>
          <cell r="AC378" t="str">
            <v>ANALISTA DE RELACIONES INTERNACIONALES, COOPERACION Y OBSERVACION ELECTORAL 2</v>
          </cell>
          <cell r="AD378" t="str">
            <v/>
          </cell>
          <cell r="AE378" t="str">
            <v/>
          </cell>
          <cell r="AF378" t="str">
            <v>8</v>
          </cell>
          <cell r="AG378" t="str">
            <v>DIRECCIÓN NACIONAL DE RELACIONES INTERNACIONALES COOPERACION Y OBSERVACION ELECTORAL</v>
          </cell>
        </row>
        <row r="379">
          <cell r="V379" t="str">
            <v>ALVARADO ALVEAR ISABEL BERENICE</v>
          </cell>
          <cell r="W379" t="str">
            <v>ALVARADO ALVEAR ISABEL BERENICE</v>
          </cell>
          <cell r="X379" t="str">
            <v>45680</v>
          </cell>
          <cell r="Y379" t="str">
            <v>PICHINCHA</v>
          </cell>
          <cell r="Z379" t="str">
            <v>QUITO</v>
          </cell>
          <cell r="AA379" t="str">
            <v>1701</v>
          </cell>
          <cell r="AB379" t="str">
            <v>CNE064</v>
          </cell>
          <cell r="AC379" t="str">
            <v>ANALISTA DE RELACIONES INTERNACIONALES, COOPERACION Y OBSERVACION ELECTORAL 1</v>
          </cell>
          <cell r="AD379" t="str">
            <v/>
          </cell>
          <cell r="AE379" t="str">
            <v/>
          </cell>
          <cell r="AF379" t="str">
            <v>8</v>
          </cell>
          <cell r="AG379" t="str">
            <v>DIRECCIÓN NACIONAL DE RELACIONES INTERNACIONALES COOPERACION Y OBSERVACION ELECTORAL</v>
          </cell>
        </row>
        <row r="380">
          <cell r="V380" t="str">
            <v>ANGULO POZO MONICA ALEJANDRA</v>
          </cell>
          <cell r="W380" t="str">
            <v>ANGULO POZO MONICA ALEJANDRA</v>
          </cell>
          <cell r="X380" t="str">
            <v>45685</v>
          </cell>
          <cell r="Y380" t="str">
            <v>PICHINCHA</v>
          </cell>
          <cell r="Z380" t="str">
            <v>QUITO</v>
          </cell>
          <cell r="AA380" t="str">
            <v>1701</v>
          </cell>
          <cell r="AB380" t="str">
            <v>CNE064</v>
          </cell>
          <cell r="AC380" t="str">
            <v>ANALISTA DE RELACIONES INTERNACIONALES, COOPERACION Y OBSERVACION ELECTORAL 1</v>
          </cell>
          <cell r="AD380" t="str">
            <v/>
          </cell>
          <cell r="AE380" t="str">
            <v/>
          </cell>
          <cell r="AF380" t="str">
            <v>8</v>
          </cell>
          <cell r="AG380" t="str">
            <v>DIRECCIÓN NACIONAL DE RELACIONES INTERNACIONALES COOPERACION Y OBSERVACION ELECTORAL</v>
          </cell>
        </row>
        <row r="381">
          <cell r="V381" t="str">
            <v>FRANCO CORDOVA PABLO RODRIGO</v>
          </cell>
          <cell r="W381" t="str">
            <v>FRANCO CORDOVA PABLO RODRIGO</v>
          </cell>
          <cell r="X381" t="str">
            <v>45690</v>
          </cell>
          <cell r="Y381" t="str">
            <v>PICHINCHA</v>
          </cell>
          <cell r="Z381" t="str">
            <v>QUITO</v>
          </cell>
          <cell r="AA381" t="str">
            <v>1701</v>
          </cell>
          <cell r="AB381" t="str">
            <v>CNE064</v>
          </cell>
          <cell r="AC381" t="str">
            <v>ANALISTA DE RELACIONES INTERNACIONALES, COOPERACION Y OBSERVACION ELECTORAL 1</v>
          </cell>
          <cell r="AD381" t="str">
            <v/>
          </cell>
          <cell r="AE381" t="str">
            <v/>
          </cell>
          <cell r="AF381" t="str">
            <v>8</v>
          </cell>
          <cell r="AG381" t="str">
            <v>DIRECCIÓN NACIONAL DE RELACIONES INTERNACIONALES COOPERACION Y OBSERVACION ELECTORAL</v>
          </cell>
        </row>
        <row r="382">
          <cell r="V382" t="str">
            <v>FREIRE BORJA ELENA CRISTINA</v>
          </cell>
          <cell r="W382" t="str">
            <v>FREIRE BORJA ELENA CRISTINA</v>
          </cell>
          <cell r="X382" t="str">
            <v>45695</v>
          </cell>
          <cell r="Y382" t="str">
            <v>PICHINCHA</v>
          </cell>
          <cell r="Z382" t="str">
            <v>QUITO</v>
          </cell>
          <cell r="AA382" t="str">
            <v>1701</v>
          </cell>
          <cell r="AB382" t="str">
            <v>CNE064</v>
          </cell>
          <cell r="AC382" t="str">
            <v>ANALISTA DE RELACIONES INTERNACIONALES, COOPERACION Y OBSERVACION ELECTORAL 1</v>
          </cell>
          <cell r="AD382" t="str">
            <v/>
          </cell>
          <cell r="AE382" t="str">
            <v/>
          </cell>
          <cell r="AF382" t="str">
            <v>8</v>
          </cell>
          <cell r="AG382" t="str">
            <v>DIRECCIÓN NACIONAL DE RELACIONES INTERNACIONALES COOPERACION Y OBSERVACION ELECTORAL</v>
          </cell>
        </row>
        <row r="383">
          <cell r="V383" t="str">
            <v>RUEDA GUZMAN CAMILA ALEJANDRA</v>
          </cell>
          <cell r="W383" t="str">
            <v>RUEDA GUZMAN CAMILA ALEJANDRA</v>
          </cell>
          <cell r="X383" t="str">
            <v>45700</v>
          </cell>
          <cell r="Y383" t="str">
            <v>PICHINCHA</v>
          </cell>
          <cell r="Z383" t="str">
            <v>QUITO</v>
          </cell>
          <cell r="AA383" t="str">
            <v>1701</v>
          </cell>
          <cell r="AB383" t="str">
            <v>CNE064</v>
          </cell>
          <cell r="AC383" t="str">
            <v>ANALISTA DE RELACIONES INTERNACIONALES, COOPERACION Y OBSERVACION ELECTORAL 1</v>
          </cell>
          <cell r="AD383" t="str">
            <v/>
          </cell>
          <cell r="AE383" t="str">
            <v/>
          </cell>
          <cell r="AF383" t="str">
            <v>8</v>
          </cell>
          <cell r="AG383" t="str">
            <v>DIRECCIÓN NACIONAL DE RELACIONES INTERNACIONALES COOPERACION Y OBSERVACION ELECTORAL</v>
          </cell>
        </row>
        <row r="384">
          <cell r="V384" t="str">
            <v>QUINCHIGUANGO SEGOVIA ROBERTO XAVIER</v>
          </cell>
          <cell r="W384" t="str">
            <v>QUINCHIGUANGO SEGOVIA ROBERTO XAVIER</v>
          </cell>
          <cell r="X384" t="str">
            <v>45705</v>
          </cell>
          <cell r="Y384" t="str">
            <v>PICHINCHA</v>
          </cell>
          <cell r="Z384" t="str">
            <v>QUITO</v>
          </cell>
          <cell r="AA384" t="str">
            <v>1701</v>
          </cell>
          <cell r="AB384" t="str">
            <v>CNE190</v>
          </cell>
          <cell r="AC384" t="str">
            <v>ASISTENTE ELECTORAL TRANSVERSAL</v>
          </cell>
          <cell r="AD384" t="str">
            <v/>
          </cell>
          <cell r="AE384" t="str">
            <v/>
          </cell>
          <cell r="AF384" t="str">
            <v>4.3</v>
          </cell>
          <cell r="AG384" t="str">
            <v>DIRECCION NACIONAL DE FISCALIZACION Y  CONTROL DEL GASTO ELECTORAL</v>
          </cell>
        </row>
        <row r="385">
          <cell r="V385" t="str">
            <v>BOLAÑOS SIGCHA JUAN PABLO</v>
          </cell>
          <cell r="W385" t="str">
            <v>BOLAÑOS SIGCHA JUAN PABLO</v>
          </cell>
          <cell r="X385" t="str">
            <v>45710</v>
          </cell>
          <cell r="Y385" t="str">
            <v>PICHINCHA</v>
          </cell>
          <cell r="Z385" t="str">
            <v>QUITO</v>
          </cell>
          <cell r="AA385" t="str">
            <v>1701</v>
          </cell>
          <cell r="AB385" t="str">
            <v>CNE190</v>
          </cell>
          <cell r="AC385" t="str">
            <v>ASISTENTE ELECTORAL TRANSVERSAL</v>
          </cell>
          <cell r="AD385" t="str">
            <v/>
          </cell>
          <cell r="AE385" t="str">
            <v/>
          </cell>
          <cell r="AF385" t="str">
            <v>4.3</v>
          </cell>
          <cell r="AG385" t="str">
            <v>DIRECCION NACIONAL DE FISCALIZACION Y  CONTROL DEL GASTO ELECTORAL</v>
          </cell>
        </row>
        <row r="386">
          <cell r="V386" t="str">
            <v>GUALAN GUALAN LADY BEATRIZ</v>
          </cell>
          <cell r="W386" t="str">
            <v>GUALAN GUALAN LADY BEATRIZ</v>
          </cell>
          <cell r="X386" t="str">
            <v>45715</v>
          </cell>
          <cell r="Y386" t="str">
            <v>PICHINCHA</v>
          </cell>
          <cell r="Z386" t="str">
            <v>QUITO</v>
          </cell>
          <cell r="AA386" t="str">
            <v>1701</v>
          </cell>
          <cell r="AB386" t="str">
            <v>CNE190</v>
          </cell>
          <cell r="AC386" t="str">
            <v>ASISTENTE ELECTORAL TRANSVERSAL</v>
          </cell>
          <cell r="AD386" t="str">
            <v/>
          </cell>
          <cell r="AE386" t="str">
            <v/>
          </cell>
          <cell r="AF386" t="str">
            <v>4.3</v>
          </cell>
          <cell r="AG386" t="str">
            <v>DIRECCION NACIONAL DE FISCALIZACION Y  CONTROL DEL GASTO ELECTORAL</v>
          </cell>
        </row>
        <row r="387">
          <cell r="V387" t="str">
            <v>MENDEZ MENDEZ ALEX FERNANDO</v>
          </cell>
          <cell r="W387" t="str">
            <v>MENDEZ MENDEZ ALEX FERNANDO</v>
          </cell>
          <cell r="X387" t="str">
            <v>45720</v>
          </cell>
          <cell r="Y387" t="str">
            <v>PICHINCHA</v>
          </cell>
          <cell r="Z387" t="str">
            <v>QUITO</v>
          </cell>
          <cell r="AA387" t="str">
            <v>1701</v>
          </cell>
          <cell r="AB387" t="str">
            <v>CNE190</v>
          </cell>
          <cell r="AC387" t="str">
            <v>ASISTENTE ELECTORAL TRANSVERSAL</v>
          </cell>
          <cell r="AD387" t="str">
            <v/>
          </cell>
          <cell r="AE387" t="str">
            <v/>
          </cell>
          <cell r="AF387" t="str">
            <v>4.3</v>
          </cell>
          <cell r="AG387" t="str">
            <v>DIRECCION NACIONAL DE FISCALIZACION Y  CONTROL DEL GASTO ELECTORAL</v>
          </cell>
        </row>
        <row r="388">
          <cell r="V388" t="str">
            <v>BONILLA MONCAYO CARLOS XAVIER</v>
          </cell>
          <cell r="W388" t="str">
            <v>BONILLA MONCAYO CARLOS XAVIER</v>
          </cell>
          <cell r="X388" t="str">
            <v>45725</v>
          </cell>
          <cell r="Y388" t="str">
            <v>PICHINCHA</v>
          </cell>
          <cell r="Z388" t="str">
            <v>QUITO</v>
          </cell>
          <cell r="AA388" t="str">
            <v>1701</v>
          </cell>
          <cell r="AB388" t="str">
            <v>CNE190</v>
          </cell>
          <cell r="AC388" t="str">
            <v>ASISTENTE ELECTORAL TRANSVERSAL</v>
          </cell>
          <cell r="AD388" t="str">
            <v/>
          </cell>
          <cell r="AE388" t="str">
            <v/>
          </cell>
          <cell r="AF388" t="str">
            <v>4.3</v>
          </cell>
          <cell r="AG388" t="str">
            <v>DIRECCION NACIONAL DE FISCALIZACION Y  CONTROL DEL GASTO ELECTORAL</v>
          </cell>
        </row>
        <row r="389">
          <cell r="V389" t="str">
            <v>MORALES VERDEZOTO JAVIER PATRICIO</v>
          </cell>
          <cell r="W389" t="str">
            <v>MORALES VERDEZOTO JAVIER PATRICIO</v>
          </cell>
          <cell r="X389" t="str">
            <v>45730</v>
          </cell>
          <cell r="Y389" t="str">
            <v>PICHINCHA</v>
          </cell>
          <cell r="Z389" t="str">
            <v>QUITO</v>
          </cell>
          <cell r="AA389" t="str">
            <v>1701</v>
          </cell>
          <cell r="AB389" t="str">
            <v>CNE190</v>
          </cell>
          <cell r="AC389" t="str">
            <v>ASISTENTE ELECTORAL TRANSVERSAL</v>
          </cell>
          <cell r="AD389" t="str">
            <v/>
          </cell>
          <cell r="AE389" t="str">
            <v/>
          </cell>
          <cell r="AF389" t="str">
            <v>4.3</v>
          </cell>
          <cell r="AG389" t="str">
            <v>DIRECCION NACIONAL DE FISCALIZACION Y  CONTROL DEL GASTO ELECTORAL</v>
          </cell>
        </row>
        <row r="390">
          <cell r="V390" t="str">
            <v>CHAMBA JIMBO ASTRID CAROLINA</v>
          </cell>
          <cell r="W390" t="str">
            <v>CHAMBA JIMBO ASTRID CAROLINA</v>
          </cell>
          <cell r="X390" t="str">
            <v>45735</v>
          </cell>
          <cell r="Y390" t="str">
            <v>PICHINCHA</v>
          </cell>
          <cell r="Z390" t="str">
            <v>QUITO</v>
          </cell>
          <cell r="AA390" t="str">
            <v>1701</v>
          </cell>
          <cell r="AB390" t="str">
            <v>CNE188</v>
          </cell>
          <cell r="AC390" t="str">
            <v>ASISTENTE ADMINISTRATIVO ELECTORAL</v>
          </cell>
          <cell r="AD390" t="str">
            <v/>
          </cell>
          <cell r="AE390" t="str">
            <v/>
          </cell>
          <cell r="AF390" t="str">
            <v>7</v>
          </cell>
          <cell r="AG390" t="str">
            <v>SECRETARIA GENERAL</v>
          </cell>
        </row>
        <row r="391">
          <cell r="V391" t="str">
            <v>GONZALEZ MONTESDEOCA MARIA PAULA</v>
          </cell>
          <cell r="W391" t="str">
            <v>GONZALEZ MONTESDEOCA MARIA PAULA</v>
          </cell>
          <cell r="X391" t="str">
            <v>45740</v>
          </cell>
          <cell r="Y391" t="str">
            <v>PICHINCHA</v>
          </cell>
          <cell r="Z391" t="str">
            <v>QUITO</v>
          </cell>
          <cell r="AA391" t="str">
            <v>1701</v>
          </cell>
          <cell r="AB391" t="str">
            <v>ASGR2</v>
          </cell>
          <cell r="AC391" t="str">
            <v>ANALISTA 2 DE SECRETARIA GENERAL</v>
          </cell>
          <cell r="AD391" t="str">
            <v/>
          </cell>
          <cell r="AE391" t="str">
            <v/>
          </cell>
          <cell r="AF391" t="str">
            <v>7</v>
          </cell>
          <cell r="AG391" t="str">
            <v>SECRETARIA GENERAL</v>
          </cell>
        </row>
        <row r="392">
          <cell r="V392" t="str">
            <v>GUEVARA QUINAPALLO OSCAR IVAN</v>
          </cell>
          <cell r="W392" t="str">
            <v>GUEVARA QUINAPALLO OSCAR IVAN</v>
          </cell>
          <cell r="X392" t="str">
            <v>45745</v>
          </cell>
          <cell r="Y392" t="str">
            <v>PICHINCHA</v>
          </cell>
          <cell r="Z392" t="str">
            <v>QUITO</v>
          </cell>
          <cell r="AA392" t="str">
            <v>1701</v>
          </cell>
          <cell r="AB392" t="str">
            <v>CNE188</v>
          </cell>
          <cell r="AC392" t="str">
            <v>ASISTENTE ADMINISTRATIVO ELECTORAL</v>
          </cell>
          <cell r="AD392" t="str">
            <v/>
          </cell>
          <cell r="AE392" t="str">
            <v/>
          </cell>
          <cell r="AF392" t="str">
            <v>7</v>
          </cell>
          <cell r="AG392" t="str">
            <v>SECRETARIA GENERAL</v>
          </cell>
        </row>
        <row r="393">
          <cell r="V393" t="str">
            <v>CEPEDA ACOSTA SUSAN WENDY</v>
          </cell>
          <cell r="W393" t="str">
            <v>CEPEDA ACOSTA SUSAN WENDY</v>
          </cell>
          <cell r="X393" t="str">
            <v>45750</v>
          </cell>
          <cell r="Y393" t="str">
            <v>PICHINCHA</v>
          </cell>
          <cell r="Z393" t="str">
            <v>QUITO</v>
          </cell>
          <cell r="AA393" t="str">
            <v>1701</v>
          </cell>
          <cell r="AB393" t="str">
            <v>CNE188</v>
          </cell>
          <cell r="AC393" t="str">
            <v>ASISTENTE ADMINISTRATIVO ELECTORAL</v>
          </cell>
          <cell r="AD393" t="str">
            <v/>
          </cell>
          <cell r="AE393" t="str">
            <v/>
          </cell>
          <cell r="AF393" t="str">
            <v>7</v>
          </cell>
          <cell r="AG393" t="str">
            <v>SECRETARIA GENERAL</v>
          </cell>
        </row>
        <row r="394">
          <cell r="V394" t="str">
            <v>BRAVO REYES JENNY MERCEDES</v>
          </cell>
          <cell r="W394" t="str">
            <v>BRAVO REYES JENNY MERCEDES</v>
          </cell>
          <cell r="X394" t="str">
            <v>45755</v>
          </cell>
          <cell r="Y394" t="str">
            <v>PICHINCHA</v>
          </cell>
          <cell r="Z394" t="str">
            <v>QUITO</v>
          </cell>
          <cell r="AA394" t="str">
            <v>1701</v>
          </cell>
          <cell r="AB394" t="str">
            <v>CNE052</v>
          </cell>
          <cell r="AC394" t="str">
            <v>ANALISTA DE PROCESOS ELECTORALES 1</v>
          </cell>
          <cell r="AD394" t="str">
            <v/>
          </cell>
          <cell r="AE394" t="str">
            <v/>
          </cell>
          <cell r="AF394" t="str">
            <v>3.1</v>
          </cell>
          <cell r="AG394" t="str">
            <v>DIRECCION NACIONAL DE PROCESOS ELECTORALES</v>
          </cell>
        </row>
        <row r="395">
          <cell r="V395" t="str">
            <v>MUÑOZ MURILLO BRANDON ENRIQUE</v>
          </cell>
          <cell r="W395" t="str">
            <v>MUÑOZ MURILLO BRANDON ENRIQUE</v>
          </cell>
          <cell r="X395" t="str">
            <v>45760</v>
          </cell>
          <cell r="Y395" t="str">
            <v>PICHINCHA</v>
          </cell>
          <cell r="Z395" t="str">
            <v>QUITO</v>
          </cell>
          <cell r="AA395" t="str">
            <v>1701</v>
          </cell>
          <cell r="AB395" t="str">
            <v>CNE188</v>
          </cell>
          <cell r="AC395" t="str">
            <v>ASISTENTE ADMINISTRATIVO ELECTORAL</v>
          </cell>
          <cell r="AD395" t="str">
            <v/>
          </cell>
          <cell r="AE395" t="str">
            <v/>
          </cell>
          <cell r="AF395" t="str">
            <v>7</v>
          </cell>
          <cell r="AG395" t="str">
            <v>SECRETARIA GENERAL</v>
          </cell>
        </row>
        <row r="396">
          <cell r="V396" t="str">
            <v>HIDALGO DIAZ JUAN CARLOS</v>
          </cell>
          <cell r="W396" t="str">
            <v>HIDALGO DIAZ JUAN CARLOS</v>
          </cell>
          <cell r="X396" t="str">
            <v>45765</v>
          </cell>
          <cell r="Y396" t="str">
            <v>PICHINCHA</v>
          </cell>
          <cell r="Z396" t="str">
            <v>QUITO</v>
          </cell>
          <cell r="AA396" t="str">
            <v>1701</v>
          </cell>
          <cell r="AB396" t="str">
            <v>CNE053</v>
          </cell>
          <cell r="AC396" t="str">
            <v>ANALISTA DE PROCESOS ELECTORALES 2</v>
          </cell>
          <cell r="AD396" t="str">
            <v/>
          </cell>
          <cell r="AE396" t="str">
            <v/>
          </cell>
          <cell r="AF396" t="str">
            <v>3.1</v>
          </cell>
          <cell r="AG396" t="str">
            <v>DIRECCION NACIONAL DE PROCESOS ELECTORALES</v>
          </cell>
        </row>
        <row r="397">
          <cell r="V397" t="str">
            <v>JIMENEZ IRUA LILIANA ELIZABETH</v>
          </cell>
          <cell r="W397" t="str">
            <v>JIMENEZ IRUA LILIANA ELIZABETH</v>
          </cell>
          <cell r="X397" t="str">
            <v>45770</v>
          </cell>
          <cell r="Y397" t="str">
            <v>PICHINCHA</v>
          </cell>
          <cell r="Z397" t="str">
            <v>QUITO</v>
          </cell>
          <cell r="AA397" t="str">
            <v>1701</v>
          </cell>
          <cell r="AB397" t="str">
            <v>CNE188</v>
          </cell>
          <cell r="AC397" t="str">
            <v>ASISTENTE ADMINISTRATIVO ELECTORAL</v>
          </cell>
          <cell r="AD397" t="str">
            <v/>
          </cell>
          <cell r="AE397" t="str">
            <v/>
          </cell>
          <cell r="AF397" t="str">
            <v>7</v>
          </cell>
          <cell r="AG397" t="str">
            <v>SECRETARIA GENERAL</v>
          </cell>
        </row>
        <row r="398">
          <cell r="V398" t="str">
            <v>GONZALEZ AGUILAR LAURY DANIELA</v>
          </cell>
          <cell r="W398" t="str">
            <v>GONZALEZ AGUILAR LAURY DANIELA</v>
          </cell>
          <cell r="X398" t="str">
            <v>45775</v>
          </cell>
          <cell r="Y398" t="str">
            <v>PICHINCHA</v>
          </cell>
          <cell r="Z398" t="str">
            <v>QUITO</v>
          </cell>
          <cell r="AA398" t="str">
            <v>1701</v>
          </cell>
          <cell r="AB398" t="str">
            <v>ASGR2</v>
          </cell>
          <cell r="AC398" t="str">
            <v>ANALISTA 2 DE SECRETARIA GENERAL</v>
          </cell>
          <cell r="AD398" t="str">
            <v/>
          </cell>
          <cell r="AE398" t="str">
            <v/>
          </cell>
          <cell r="AF398" t="str">
            <v>7</v>
          </cell>
          <cell r="AG398" t="str">
            <v>SECRETARIA GENERAL</v>
          </cell>
        </row>
        <row r="399">
          <cell r="V399" t="str">
            <v>MORENO VELASQUEZ ANDREA MELISSA</v>
          </cell>
          <cell r="W399" t="str">
            <v>MORENO VELASQUEZ ANDREA MELISSA</v>
          </cell>
          <cell r="X399" t="str">
            <v>45780</v>
          </cell>
          <cell r="Y399" t="str">
            <v>PICHINCHA</v>
          </cell>
          <cell r="Z399" t="str">
            <v>QUITO</v>
          </cell>
          <cell r="AA399" t="str">
            <v>1701</v>
          </cell>
          <cell r="AB399" t="str">
            <v>CNE190</v>
          </cell>
          <cell r="AC399" t="str">
            <v>ASISTENTE ELECTORAL TRANSVERSAL</v>
          </cell>
          <cell r="AD399" t="str">
            <v/>
          </cell>
          <cell r="AE399" t="str">
            <v/>
          </cell>
          <cell r="AF399" t="str">
            <v>4.3</v>
          </cell>
          <cell r="AG399" t="str">
            <v>DIRECCION NACIONAL DE FISCALIZACION Y  CONTROL DEL GASTO ELECTORAL</v>
          </cell>
        </row>
        <row r="400">
          <cell r="V400" t="str">
            <v>ESCOBAR CHAFUEL KATHERINE PRISCILA</v>
          </cell>
          <cell r="W400" t="str">
            <v>ESCOBAR CHAFUEL KATHERINE PRISCILA</v>
          </cell>
          <cell r="X400" t="str">
            <v>45785</v>
          </cell>
          <cell r="Y400" t="str">
            <v>PICHINCHA</v>
          </cell>
          <cell r="Z400" t="str">
            <v>QUITO</v>
          </cell>
          <cell r="AA400" t="str">
            <v>1701</v>
          </cell>
          <cell r="AB400" t="str">
            <v>CNE053</v>
          </cell>
          <cell r="AC400" t="str">
            <v>ANALISTA DE PROCESOS ELECTORALES 2</v>
          </cell>
          <cell r="AD400" t="str">
            <v/>
          </cell>
          <cell r="AE400" t="str">
            <v/>
          </cell>
          <cell r="AF400" t="str">
            <v>3.1</v>
          </cell>
          <cell r="AG400" t="str">
            <v>DIRECCION NACIONAL DE PROCESOS ELECTORALES</v>
          </cell>
        </row>
        <row r="401">
          <cell r="V401" t="str">
            <v>GARCIA GUANANGA GABRIEL ANTONIO</v>
          </cell>
          <cell r="W401" t="str">
            <v>GARCIA GUANANGA GABRIEL ANTONIO</v>
          </cell>
          <cell r="X401" t="str">
            <v>45790</v>
          </cell>
          <cell r="Y401" t="str">
            <v>PICHINCHA</v>
          </cell>
          <cell r="Z401" t="str">
            <v>QUITO</v>
          </cell>
          <cell r="AA401" t="str">
            <v>1701</v>
          </cell>
          <cell r="AB401" t="str">
            <v>CNE052</v>
          </cell>
          <cell r="AC401" t="str">
            <v>ANALISTA DE PROCESOS ELECTORALES 1</v>
          </cell>
          <cell r="AD401" t="str">
            <v/>
          </cell>
          <cell r="AE401" t="str">
            <v/>
          </cell>
          <cell r="AF401" t="str">
            <v>3.1</v>
          </cell>
          <cell r="AG401" t="str">
            <v>DIRECCION NACIONAL DE PROCESOS ELECTORALES</v>
          </cell>
        </row>
        <row r="402">
          <cell r="V402" t="str">
            <v>MUÑOZ CHAMORRO JORGE SANTIAGO</v>
          </cell>
          <cell r="W402" t="str">
            <v>MUÑOZ CHAMORRO JORGE SANTIAGO</v>
          </cell>
          <cell r="X402" t="str">
            <v>45795</v>
          </cell>
          <cell r="Y402" t="str">
            <v>PICHINCHA</v>
          </cell>
          <cell r="Z402" t="str">
            <v>QUITO</v>
          </cell>
          <cell r="AA402" t="str">
            <v>1701</v>
          </cell>
          <cell r="AB402" t="str">
            <v>CNE190</v>
          </cell>
          <cell r="AC402" t="str">
            <v>ASISTENTE ELECTORAL TRANSVERSAL</v>
          </cell>
          <cell r="AD402" t="str">
            <v/>
          </cell>
          <cell r="AE402" t="str">
            <v/>
          </cell>
          <cell r="AF402" t="str">
            <v>4.3</v>
          </cell>
          <cell r="AG402" t="str">
            <v>DIRECCION NACIONAL DE FISCALIZACION Y  CONTROL DEL GASTO ELECTORAL</v>
          </cell>
        </row>
        <row r="403">
          <cell r="V403" t="str">
            <v>RON FIALLOS ESTEFANIA FERNANDA</v>
          </cell>
          <cell r="W403" t="str">
            <v>RON FIALLOS ESTEFANIA FERNANDA</v>
          </cell>
          <cell r="X403" t="str">
            <v>45800</v>
          </cell>
          <cell r="Y403" t="str">
            <v>PICHINCHA</v>
          </cell>
          <cell r="Z403" t="str">
            <v>QUITO</v>
          </cell>
          <cell r="AA403" t="str">
            <v>1701</v>
          </cell>
          <cell r="AB403" t="str">
            <v>CNE188</v>
          </cell>
          <cell r="AC403" t="str">
            <v>ASISTENTE ADMINISTRATIVO ELECTORAL</v>
          </cell>
          <cell r="AD403" t="str">
            <v/>
          </cell>
          <cell r="AE403" t="str">
            <v/>
          </cell>
          <cell r="AF403" t="str">
            <v>7</v>
          </cell>
          <cell r="AG403" t="str">
            <v>SECRETARIA GENERAL</v>
          </cell>
        </row>
        <row r="404">
          <cell r="V404" t="str">
            <v>SORIA TORRES ANDREA CAROLINA</v>
          </cell>
          <cell r="W404" t="str">
            <v>SORIA TORRES ANDREA CAROLINA</v>
          </cell>
          <cell r="X404" t="str">
            <v>45805</v>
          </cell>
          <cell r="Y404" t="str">
            <v>PICHINCHA</v>
          </cell>
          <cell r="Z404" t="str">
            <v>QUITO</v>
          </cell>
          <cell r="AA404" t="str">
            <v>1701</v>
          </cell>
          <cell r="AB404" t="str">
            <v>ASGR2</v>
          </cell>
          <cell r="AC404" t="str">
            <v>ANALISTA 2 DE SECRETARIA GENERAL</v>
          </cell>
          <cell r="AD404" t="str">
            <v/>
          </cell>
          <cell r="AE404" t="str">
            <v/>
          </cell>
          <cell r="AF404" t="str">
            <v>7</v>
          </cell>
          <cell r="AG404" t="str">
            <v>SECRETARIA GENERAL</v>
          </cell>
        </row>
        <row r="405">
          <cell r="V405" t="str">
            <v>ARMAS ENRIQUEZ WENDY JOSSELYN</v>
          </cell>
          <cell r="W405" t="str">
            <v>ARMAS ENRIQUEZ WENDY JOSSELYN</v>
          </cell>
          <cell r="X405" t="str">
            <v>45810</v>
          </cell>
          <cell r="Y405" t="str">
            <v>PICHINCHA</v>
          </cell>
          <cell r="Z405" t="str">
            <v>QUITO</v>
          </cell>
          <cell r="AA405" t="str">
            <v>1701</v>
          </cell>
          <cell r="AB405" t="str">
            <v>MAG062</v>
          </cell>
          <cell r="AC405" t="str">
            <v>ESPECIALISTA DE ASESORIA JURIDICA</v>
          </cell>
          <cell r="AD405" t="str">
            <v/>
          </cell>
          <cell r="AE405" t="str">
            <v/>
          </cell>
          <cell r="AF405" t="str">
            <v>2.3</v>
          </cell>
          <cell r="AG405" t="str">
            <v>DIRECCION NACIONAL DE ASESORIA JURIDICA</v>
          </cell>
        </row>
        <row r="406">
          <cell r="V406" t="str">
            <v>BAEZ VILLAGOMEZ BETTY CONSUELO</v>
          </cell>
          <cell r="W406" t="str">
            <v>BAEZ VILLAGOMEZ BETTY CONSUELO</v>
          </cell>
          <cell r="X406" t="str">
            <v>45815</v>
          </cell>
          <cell r="Y406" t="str">
            <v>PICHINCHA</v>
          </cell>
          <cell r="Z406" t="str">
            <v>QUITO</v>
          </cell>
          <cell r="AA406" t="str">
            <v>1701</v>
          </cell>
          <cell r="AB406" t="str">
            <v>MAG062</v>
          </cell>
          <cell r="AC406" t="str">
            <v>ESPECIALISTA DE ASESORIA JURIDICA</v>
          </cell>
          <cell r="AD406" t="str">
            <v/>
          </cell>
          <cell r="AE406" t="str">
            <v/>
          </cell>
          <cell r="AF406" t="str">
            <v>2.3</v>
          </cell>
          <cell r="AG406" t="str">
            <v>DIRECCION NACIONAL DE ASESORIA JURIDICA</v>
          </cell>
        </row>
        <row r="407">
          <cell r="V407" t="str">
            <v>CAÑAS TUTASI DAVID ANDRES</v>
          </cell>
          <cell r="W407" t="str">
            <v>CAÑAS TUTASI DAVID ANDRES</v>
          </cell>
          <cell r="X407" t="str">
            <v>45820</v>
          </cell>
          <cell r="Y407" t="str">
            <v>PICHINCHA</v>
          </cell>
          <cell r="Z407" t="str">
            <v>QUITO</v>
          </cell>
          <cell r="AA407" t="str">
            <v>1701</v>
          </cell>
          <cell r="AB407" t="str">
            <v>MAG062</v>
          </cell>
          <cell r="AC407" t="str">
            <v>ESPECIALISTA DE ASESORIA JURIDICA</v>
          </cell>
          <cell r="AD407" t="str">
            <v/>
          </cell>
          <cell r="AE407" t="str">
            <v/>
          </cell>
          <cell r="AF407" t="str">
            <v>2.3</v>
          </cell>
          <cell r="AG407" t="str">
            <v>DIRECCION NACIONAL DE ASESORIA JURIDICA</v>
          </cell>
        </row>
        <row r="408">
          <cell r="V408" t="str">
            <v>ESPARZA CASTRO MISHELL ESTEFANIA</v>
          </cell>
          <cell r="W408" t="str">
            <v>ESPARZA CASTRO MISHELL ESTEFANIA</v>
          </cell>
          <cell r="X408" t="str">
            <v>45825</v>
          </cell>
          <cell r="Y408" t="str">
            <v>PICHINCHA</v>
          </cell>
          <cell r="Z408" t="str">
            <v>QUITO</v>
          </cell>
          <cell r="AA408" t="str">
            <v>1701</v>
          </cell>
          <cell r="AB408" t="str">
            <v>MAG062</v>
          </cell>
          <cell r="AC408" t="str">
            <v>ESPECIALISTA DE ASESORIA JURIDICA</v>
          </cell>
          <cell r="AD408" t="str">
            <v/>
          </cell>
          <cell r="AE408" t="str">
            <v/>
          </cell>
          <cell r="AF408" t="str">
            <v>2.3</v>
          </cell>
          <cell r="AG408" t="str">
            <v>DIRECCION NACIONAL DE ASESORIA JURIDICA</v>
          </cell>
        </row>
        <row r="409">
          <cell r="V409" t="str">
            <v>MORA GAIBOR IVANNA NICOLE</v>
          </cell>
          <cell r="W409" t="str">
            <v>MORA GAIBOR IVANNA NICOLE</v>
          </cell>
          <cell r="X409" t="str">
            <v>45830</v>
          </cell>
          <cell r="Y409" t="str">
            <v>PICHINCHA</v>
          </cell>
          <cell r="Z409" t="str">
            <v>QUITO</v>
          </cell>
          <cell r="AA409" t="str">
            <v>1701</v>
          </cell>
          <cell r="AB409" t="str">
            <v>MAG062</v>
          </cell>
          <cell r="AC409" t="str">
            <v>ESPECIALISTA DE ASESORIA JURIDICA</v>
          </cell>
          <cell r="AD409" t="str">
            <v/>
          </cell>
          <cell r="AE409" t="str">
            <v/>
          </cell>
          <cell r="AF409" t="str">
            <v>2.3</v>
          </cell>
          <cell r="AG409" t="str">
            <v>DIRECCION NACIONAL DE ASESORIA JURIDICA</v>
          </cell>
        </row>
        <row r="410">
          <cell r="V410" t="str">
            <v>REINOSO PRADO GABRIELA PATRICIA</v>
          </cell>
          <cell r="W410" t="str">
            <v>REINOSO PRADO GABRIELA PATRICIA</v>
          </cell>
          <cell r="X410" t="str">
            <v>45835</v>
          </cell>
          <cell r="Y410" t="str">
            <v>PICHINCHA</v>
          </cell>
          <cell r="Z410" t="str">
            <v>QUITO</v>
          </cell>
          <cell r="AA410" t="str">
            <v>1701</v>
          </cell>
          <cell r="AB410" t="str">
            <v>MAG062</v>
          </cell>
          <cell r="AC410" t="str">
            <v>ESPECIALISTA DE ASESORIA JURIDICA</v>
          </cell>
          <cell r="AD410" t="str">
            <v/>
          </cell>
          <cell r="AE410" t="str">
            <v/>
          </cell>
          <cell r="AF410" t="str">
            <v>2.3</v>
          </cell>
          <cell r="AG410" t="str">
            <v>DIRECCION NACIONAL DE ASESORIA JURIDICA</v>
          </cell>
        </row>
        <row r="411">
          <cell r="V411" t="str">
            <v>RODRIGUEZ PAREDES SANTIAGO IVAN</v>
          </cell>
          <cell r="W411" t="str">
            <v>RODRIGUEZ PAREDES SANTIAGO IVAN</v>
          </cell>
          <cell r="X411" t="str">
            <v>45840</v>
          </cell>
          <cell r="Y411" t="str">
            <v>PICHINCHA</v>
          </cell>
          <cell r="Z411" t="str">
            <v>QUITO</v>
          </cell>
          <cell r="AA411" t="str">
            <v>1701</v>
          </cell>
          <cell r="AB411" t="str">
            <v>MAG062</v>
          </cell>
          <cell r="AC411" t="str">
            <v>ESPECIALISTA DE ASESORIA JURIDICA</v>
          </cell>
          <cell r="AD411" t="str">
            <v/>
          </cell>
          <cell r="AE411" t="str">
            <v/>
          </cell>
          <cell r="AF411" t="str">
            <v>2.3</v>
          </cell>
          <cell r="AG411" t="str">
            <v>DIRECCION NACIONAL DE ASESORIA JURIDICA</v>
          </cell>
        </row>
        <row r="412">
          <cell r="V412" t="str">
            <v>RUEDA GUZMAN ESTEBAN DAVID</v>
          </cell>
          <cell r="W412" t="str">
            <v>RUEDA GUZMAN ESTEBAN DAVID</v>
          </cell>
          <cell r="X412" t="str">
            <v>45845</v>
          </cell>
          <cell r="Y412" t="str">
            <v>PICHINCHA</v>
          </cell>
          <cell r="Z412" t="str">
            <v>QUITO</v>
          </cell>
          <cell r="AA412" t="str">
            <v>1701</v>
          </cell>
          <cell r="AB412" t="str">
            <v>MAG062</v>
          </cell>
          <cell r="AC412" t="str">
            <v>ESPECIALISTA DE ASESORIA JURIDICA</v>
          </cell>
          <cell r="AD412" t="str">
            <v/>
          </cell>
          <cell r="AE412" t="str">
            <v/>
          </cell>
          <cell r="AF412" t="str">
            <v>2.3</v>
          </cell>
          <cell r="AG412" t="str">
            <v>DIRECCION NACIONAL DE ASESORIA JURIDICA</v>
          </cell>
        </row>
        <row r="413">
          <cell r="V413" t="str">
            <v>TELLO BUSTOS JORGE LUIS</v>
          </cell>
          <cell r="W413" t="str">
            <v>TELLO BUSTOS JORGE LUIS</v>
          </cell>
          <cell r="X413" t="str">
            <v>45850</v>
          </cell>
          <cell r="Y413" t="str">
            <v>PICHINCHA</v>
          </cell>
          <cell r="Z413" t="str">
            <v>QUITO</v>
          </cell>
          <cell r="AA413" t="str">
            <v>1701</v>
          </cell>
          <cell r="AB413" t="str">
            <v>MAG062</v>
          </cell>
          <cell r="AC413" t="str">
            <v>ESPECIALISTA DE ASESORIA JURIDICA</v>
          </cell>
          <cell r="AD413" t="str">
            <v/>
          </cell>
          <cell r="AE413" t="str">
            <v/>
          </cell>
          <cell r="AF413" t="str">
            <v>2.3</v>
          </cell>
          <cell r="AG413" t="str">
            <v>DIRECCION NACIONAL DE ASESORIA JURIDICA</v>
          </cell>
        </row>
        <row r="414">
          <cell r="V414" t="str">
            <v>VINUEZA GOMEZ DIEGO ANDRES</v>
          </cell>
          <cell r="W414" t="str">
            <v>VINUEZA GOMEZ DIEGO ANDRES</v>
          </cell>
          <cell r="X414" t="str">
            <v>45855</v>
          </cell>
          <cell r="Y414" t="str">
            <v>PICHINCHA</v>
          </cell>
          <cell r="Z414" t="str">
            <v>QUITO</v>
          </cell>
          <cell r="AA414" t="str">
            <v>1701</v>
          </cell>
          <cell r="AB414" t="str">
            <v>MAG062</v>
          </cell>
          <cell r="AC414" t="str">
            <v>ESPECIALISTA DE ASESORIA JURIDICA</v>
          </cell>
          <cell r="AD414" t="str">
            <v/>
          </cell>
          <cell r="AE414" t="str">
            <v/>
          </cell>
          <cell r="AF414" t="str">
            <v>2.3</v>
          </cell>
          <cell r="AG414" t="str">
            <v>DIRECCION NACIONAL DE ASESORIA JURIDICA</v>
          </cell>
        </row>
        <row r="415">
          <cell r="V415" t="str">
            <v>YANEZ BOADA ALVARO SEBASTIAN</v>
          </cell>
          <cell r="W415" t="str">
            <v>YANEZ BOADA ALVARO SEBASTIAN</v>
          </cell>
          <cell r="X415" t="str">
            <v>45860</v>
          </cell>
          <cell r="Y415" t="str">
            <v>PICHINCHA</v>
          </cell>
          <cell r="Z415" t="str">
            <v>QUITO</v>
          </cell>
          <cell r="AA415" t="str">
            <v>1701</v>
          </cell>
          <cell r="AB415" t="str">
            <v>MAG062</v>
          </cell>
          <cell r="AC415" t="str">
            <v>ESPECIALISTA DE ASESORIA JURIDICA</v>
          </cell>
          <cell r="AD415" t="str">
            <v/>
          </cell>
          <cell r="AE415" t="str">
            <v/>
          </cell>
          <cell r="AF415" t="str">
            <v>2.3</v>
          </cell>
          <cell r="AG415" t="str">
            <v>DIRECCION NACIONAL DE ASESORIA JURIDICA</v>
          </cell>
        </row>
        <row r="416">
          <cell r="V416" t="str">
            <v>VALDEZ CHAMBA ALEX VICENTE</v>
          </cell>
          <cell r="W416" t="str">
            <v>VALDEZ CHAMBA ALEX VICENTE</v>
          </cell>
          <cell r="X416" t="str">
            <v>45865</v>
          </cell>
          <cell r="Y416" t="str">
            <v>PICHINCHA</v>
          </cell>
          <cell r="Z416" t="str">
            <v>QUITO</v>
          </cell>
          <cell r="AA416" t="str">
            <v>1701</v>
          </cell>
          <cell r="AB416" t="str">
            <v>MAG070</v>
          </cell>
          <cell r="AC416" t="str">
            <v>ANALISTA DE ASESORIA JURIDICA 2</v>
          </cell>
          <cell r="AD416" t="str">
            <v/>
          </cell>
          <cell r="AE416" t="str">
            <v/>
          </cell>
          <cell r="AF416" t="str">
            <v>2.3</v>
          </cell>
          <cell r="AG416" t="str">
            <v>DIRECCION NACIONAL DE ASESORIA JURIDICA</v>
          </cell>
        </row>
        <row r="417">
          <cell r="V417" t="str">
            <v>BARRIGA MEDINA EDISON REMIGIO</v>
          </cell>
          <cell r="W417" t="str">
            <v>BARRIGA MEDINA EDISON REMIGIO</v>
          </cell>
          <cell r="X417" t="str">
            <v>45870</v>
          </cell>
          <cell r="Y417" t="str">
            <v>PICHINCHA</v>
          </cell>
          <cell r="Z417" t="str">
            <v>QUITO</v>
          </cell>
          <cell r="AA417" t="str">
            <v>1701</v>
          </cell>
          <cell r="AB417" t="str">
            <v>CNE188</v>
          </cell>
          <cell r="AC417" t="str">
            <v>ASISTENTE ADMINISTRATIVO ELECTORAL</v>
          </cell>
          <cell r="AD417" t="str">
            <v/>
          </cell>
          <cell r="AE417" t="str">
            <v/>
          </cell>
          <cell r="AF417" t="str">
            <v>2.3</v>
          </cell>
          <cell r="AG417" t="str">
            <v>DIRECCION NACIONAL DE ASESORIA JURIDICA</v>
          </cell>
        </row>
        <row r="418">
          <cell r="V418" t="str">
            <v>GUZMAN RODRIGUEZ DANIEL ANTONIO</v>
          </cell>
          <cell r="W418" t="str">
            <v>GUZMAN RODRIGUEZ DANIEL ANTONIO</v>
          </cell>
          <cell r="X418" t="str">
            <v>45880</v>
          </cell>
          <cell r="Y418" t="str">
            <v>PICHINCHA</v>
          </cell>
          <cell r="Z418" t="str">
            <v>QUITO</v>
          </cell>
          <cell r="AA418" t="str">
            <v>1701</v>
          </cell>
          <cell r="AB418" t="str">
            <v>CNE212</v>
          </cell>
          <cell r="AC418" t="str">
            <v>ESPECIALISTA DE SEGURIDAD Y PROYECTOS DE TECNOLOGIA INFORMATICA ELECTORALES</v>
          </cell>
          <cell r="AD418" t="str">
            <v/>
          </cell>
          <cell r="AE418" t="str">
            <v/>
          </cell>
          <cell r="AF418" t="str">
            <v>5.3</v>
          </cell>
          <cell r="AG418" t="str">
            <v>DIRECCION NACIONAL DE SEGURIDAD Y PROYECTOS DE TECNOLOGIA INFORMATICA ELECTORALES</v>
          </cell>
        </row>
        <row r="419">
          <cell r="V419" t="str">
            <v>LOZA ACOSTA JUAN PABLO</v>
          </cell>
          <cell r="W419" t="str">
            <v>LOZA ACOSTA JUAN PABLO</v>
          </cell>
          <cell r="X419" t="str">
            <v>45885</v>
          </cell>
          <cell r="Y419" t="str">
            <v>PICHINCHA</v>
          </cell>
          <cell r="Z419" t="str">
            <v>QUITO</v>
          </cell>
          <cell r="AA419" t="str">
            <v>1701</v>
          </cell>
          <cell r="AB419" t="str">
            <v>CNE212</v>
          </cell>
          <cell r="AC419" t="str">
            <v>ESPECIALISTA DE SEGURIDAD Y PROYECTOS DE TECNOLOGIA INFORMATICA ELECTORALES</v>
          </cell>
          <cell r="AD419" t="str">
            <v/>
          </cell>
          <cell r="AE419" t="str">
            <v/>
          </cell>
          <cell r="AF419" t="str">
            <v>5.3</v>
          </cell>
          <cell r="AG419" t="str">
            <v>DIRECCION NACIONAL DE SEGURIDAD Y PROYECTOS DE TECNOLOGIA INFORMATICA ELECTORALES</v>
          </cell>
        </row>
        <row r="420">
          <cell r="V420" t="str">
            <v>MENESES ENRIQUEZ DARWIN RAMIRO</v>
          </cell>
          <cell r="W420" t="str">
            <v>MENESES ENRIQUEZ DARWIN RAMIRO</v>
          </cell>
          <cell r="X420" t="str">
            <v>45890</v>
          </cell>
          <cell r="Y420" t="str">
            <v>PICHINCHA</v>
          </cell>
          <cell r="Z420" t="str">
            <v>QUITO</v>
          </cell>
          <cell r="AA420" t="str">
            <v>1701</v>
          </cell>
          <cell r="AB420" t="str">
            <v>CNE212</v>
          </cell>
          <cell r="AC420" t="str">
            <v>ESPECIALISTA DE SEGURIDAD Y PROYECTOS DE TECNOLOGIA INFORMATICA ELECTORALES</v>
          </cell>
          <cell r="AD420" t="str">
            <v/>
          </cell>
          <cell r="AE420" t="str">
            <v/>
          </cell>
          <cell r="AF420" t="str">
            <v>5.3</v>
          </cell>
          <cell r="AG420" t="str">
            <v>DIRECCION NACIONAL DE SEGURIDAD Y PROYECTOS DE TECNOLOGIA INFORMATICA ELECTORALES</v>
          </cell>
        </row>
        <row r="421">
          <cell r="V421" t="str">
            <v>MOYA LEIMBERG FERNANDO ANDRES</v>
          </cell>
          <cell r="W421" t="str">
            <v>MOYA LEIMBERG FERNANDO ANDRES</v>
          </cell>
          <cell r="X421" t="str">
            <v>45895</v>
          </cell>
          <cell r="Y421" t="str">
            <v>PICHINCHA</v>
          </cell>
          <cell r="Z421" t="str">
            <v>QUITO</v>
          </cell>
          <cell r="AA421" t="str">
            <v>1701</v>
          </cell>
          <cell r="AB421" t="str">
            <v>CNE212</v>
          </cell>
          <cell r="AC421" t="str">
            <v>ESPECIALISTA DE SEGURIDAD Y PROYECTOS DE TECNOLOGIA INFORMATICA ELECTORALES</v>
          </cell>
          <cell r="AD421" t="str">
            <v/>
          </cell>
          <cell r="AE421" t="str">
            <v/>
          </cell>
          <cell r="AF421" t="str">
            <v>5.3</v>
          </cell>
          <cell r="AG421" t="str">
            <v>DIRECCION NACIONAL DE SEGURIDAD Y PROYECTOS DE TECNOLOGIA INFORMATICA ELECTORALES</v>
          </cell>
        </row>
        <row r="422">
          <cell r="V422" t="str">
            <v>MOYA RUBIO BARBARA JORDANA</v>
          </cell>
          <cell r="W422" t="str">
            <v>MOYA RUBIO BARBARA JORDANA</v>
          </cell>
          <cell r="X422" t="str">
            <v>45900</v>
          </cell>
          <cell r="Y422" t="str">
            <v>PICHINCHA</v>
          </cell>
          <cell r="Z422" t="str">
            <v>QUITO</v>
          </cell>
          <cell r="AA422" t="str">
            <v>1701</v>
          </cell>
          <cell r="AB422" t="str">
            <v>CNE212</v>
          </cell>
          <cell r="AC422" t="str">
            <v>ESPECIALISTA DE SEGURIDAD Y PROYECTOS DE TECNOLOGIA INFORMATICA ELECTORALES</v>
          </cell>
          <cell r="AD422" t="str">
            <v/>
          </cell>
          <cell r="AE422" t="str">
            <v/>
          </cell>
          <cell r="AF422" t="str">
            <v>5.3</v>
          </cell>
          <cell r="AG422" t="str">
            <v>DIRECCION NACIONAL DE SEGURIDAD Y PROYECTOS DE TECNOLOGIA INFORMATICA ELECTORALES</v>
          </cell>
        </row>
        <row r="423">
          <cell r="V423" t="str">
            <v>SOLANO CAMUENDO GABRIEL ALEJANDRO</v>
          </cell>
          <cell r="W423" t="str">
            <v>SOLANO CAMUENDO GABRIEL ALEJANDRO</v>
          </cell>
          <cell r="X423" t="str">
            <v>45905</v>
          </cell>
          <cell r="Y423" t="str">
            <v>PICHINCHA</v>
          </cell>
          <cell r="Z423" t="str">
            <v>QUITO</v>
          </cell>
          <cell r="AA423" t="str">
            <v>1701</v>
          </cell>
          <cell r="AB423" t="str">
            <v>CNE212</v>
          </cell>
          <cell r="AC423" t="str">
            <v>ESPECIALISTA DE SEGURIDAD Y PROYECTOS DE TECNOLOGIA INFORMATICA ELECTORALES</v>
          </cell>
          <cell r="AD423" t="str">
            <v/>
          </cell>
          <cell r="AE423" t="str">
            <v/>
          </cell>
          <cell r="AF423" t="str">
            <v>5.3</v>
          </cell>
          <cell r="AG423" t="str">
            <v>DIRECCION NACIONAL DE SEGURIDAD Y PROYECTOS DE TECNOLOGIA INFORMATICA ELECTORALES</v>
          </cell>
        </row>
        <row r="424">
          <cell r="V424" t="str">
            <v>ACOSTA FLORES MARCO JAVIER</v>
          </cell>
          <cell r="W424" t="str">
            <v>ACOSTA FLORES MARCO JAVIER</v>
          </cell>
          <cell r="X424" t="str">
            <v>45910</v>
          </cell>
          <cell r="Y424" t="str">
            <v>PICHINCHA</v>
          </cell>
          <cell r="Z424" t="str">
            <v>QUITO</v>
          </cell>
          <cell r="AA424" t="str">
            <v>1701</v>
          </cell>
          <cell r="AB424" t="str">
            <v>CNE202</v>
          </cell>
          <cell r="AC424" t="str">
            <v>ESPECIALISTA DE SISTEMAS E INFORMATICA ELECTORAL</v>
          </cell>
          <cell r="AD424" t="str">
            <v/>
          </cell>
          <cell r="AE424" t="str">
            <v/>
          </cell>
          <cell r="AF424" t="str">
            <v>5.1</v>
          </cell>
          <cell r="AG424" t="str">
            <v>DIRECCION NACIONAL DE SISTEMAS E INFORMATICA ELECTORAL</v>
          </cell>
        </row>
        <row r="425">
          <cell r="V425" t="str">
            <v>CACHIPUENDO CACUANGO CRISTIAN JAVIER</v>
          </cell>
          <cell r="W425" t="str">
            <v>CACHIPUENDO CACUANGO CRISTIAN JAVIER</v>
          </cell>
          <cell r="X425" t="str">
            <v>45915</v>
          </cell>
          <cell r="Y425" t="str">
            <v>PICHINCHA</v>
          </cell>
          <cell r="Z425" t="str">
            <v>QUITO</v>
          </cell>
          <cell r="AA425" t="str">
            <v>1701</v>
          </cell>
          <cell r="AB425" t="str">
            <v>CNE202</v>
          </cell>
          <cell r="AC425" t="str">
            <v>ESPECIALISTA DE SISTEMAS E INFORMATICA ELECTORAL</v>
          </cell>
          <cell r="AD425" t="str">
            <v/>
          </cell>
          <cell r="AE425" t="str">
            <v/>
          </cell>
          <cell r="AF425" t="str">
            <v>5.1</v>
          </cell>
          <cell r="AG425" t="str">
            <v>DIRECCION NACIONAL DE SISTEMAS E INFORMATICA ELECTORAL</v>
          </cell>
        </row>
        <row r="426">
          <cell r="V426" t="str">
            <v>CASTAÑEDA DELGADO JENNYFER ALEXANDRA</v>
          </cell>
          <cell r="W426" t="str">
            <v>CASTAÑEDA DELGADO JENNYFER ALEXANDRA</v>
          </cell>
          <cell r="X426" t="str">
            <v>45920</v>
          </cell>
          <cell r="Y426" t="str">
            <v>PICHINCHA</v>
          </cell>
          <cell r="Z426" t="str">
            <v>QUITO</v>
          </cell>
          <cell r="AA426" t="str">
            <v>1701</v>
          </cell>
          <cell r="AB426" t="str">
            <v>CNE202</v>
          </cell>
          <cell r="AC426" t="str">
            <v>ESPECIALISTA DE SISTEMAS E INFORMATICA ELECTORAL</v>
          </cell>
          <cell r="AD426" t="str">
            <v/>
          </cell>
          <cell r="AE426" t="str">
            <v/>
          </cell>
          <cell r="AF426" t="str">
            <v>5.1</v>
          </cell>
          <cell r="AG426" t="str">
            <v>DIRECCION NACIONAL DE SISTEMAS E INFORMATICA ELECTORAL</v>
          </cell>
        </row>
        <row r="427">
          <cell r="V427" t="str">
            <v>CHARCO CHUNLLO JESSICA ESTRELLA</v>
          </cell>
          <cell r="W427" t="str">
            <v>CHARCO CHUNLLO JESSICA ESTRELLA</v>
          </cell>
          <cell r="X427" t="str">
            <v>45925</v>
          </cell>
          <cell r="Y427" t="str">
            <v>PICHINCHA</v>
          </cell>
          <cell r="Z427" t="str">
            <v>QUITO</v>
          </cell>
          <cell r="AA427" t="str">
            <v>1701</v>
          </cell>
          <cell r="AB427" t="str">
            <v>CNE202</v>
          </cell>
          <cell r="AC427" t="str">
            <v>ESPECIALISTA DE SISTEMAS E INFORMATICA ELECTORAL</v>
          </cell>
          <cell r="AD427" t="str">
            <v/>
          </cell>
          <cell r="AE427" t="str">
            <v/>
          </cell>
          <cell r="AF427" t="str">
            <v>5.1</v>
          </cell>
          <cell r="AG427" t="str">
            <v>DIRECCION NACIONAL DE SISTEMAS E INFORMATICA ELECTORAL</v>
          </cell>
        </row>
        <row r="428">
          <cell r="V428" t="str">
            <v>CUSHPA GUAMAN ANA LUCILA</v>
          </cell>
          <cell r="W428" t="str">
            <v>CUSHPA GUAMAN ANA LUCILA</v>
          </cell>
          <cell r="X428" t="str">
            <v>45930</v>
          </cell>
          <cell r="Y428" t="str">
            <v>PICHINCHA</v>
          </cell>
          <cell r="Z428" t="str">
            <v>QUITO</v>
          </cell>
          <cell r="AA428" t="str">
            <v>1701</v>
          </cell>
          <cell r="AB428" t="str">
            <v>CNE202</v>
          </cell>
          <cell r="AC428" t="str">
            <v>ESPECIALISTA DE SISTEMAS E INFORMATICA ELECTORAL</v>
          </cell>
          <cell r="AD428" t="str">
            <v/>
          </cell>
          <cell r="AE428" t="str">
            <v/>
          </cell>
          <cell r="AF428" t="str">
            <v>5.1</v>
          </cell>
          <cell r="AG428" t="str">
            <v>DIRECCION NACIONAL DE SISTEMAS E INFORMATICA ELECTORAL</v>
          </cell>
        </row>
        <row r="429">
          <cell r="V429" t="str">
            <v>DIAZ APONTE MIGUEL DANILO</v>
          </cell>
          <cell r="W429" t="str">
            <v>DIAZ APONTE MIGUEL DANILO</v>
          </cell>
          <cell r="X429" t="str">
            <v>45935</v>
          </cell>
          <cell r="Y429" t="str">
            <v>PICHINCHA</v>
          </cell>
          <cell r="Z429" t="str">
            <v>QUITO</v>
          </cell>
          <cell r="AA429" t="str">
            <v>1701</v>
          </cell>
          <cell r="AB429" t="str">
            <v>CNE202</v>
          </cell>
          <cell r="AC429" t="str">
            <v>ESPECIALISTA DE SISTEMAS E INFORMATICA ELECTORAL</v>
          </cell>
          <cell r="AD429" t="str">
            <v/>
          </cell>
          <cell r="AE429" t="str">
            <v/>
          </cell>
          <cell r="AF429" t="str">
            <v>5.1</v>
          </cell>
          <cell r="AG429" t="str">
            <v>DIRECCION NACIONAL DE SISTEMAS E INFORMATICA ELECTORAL</v>
          </cell>
        </row>
        <row r="430">
          <cell r="V430" t="str">
            <v>FERNANDEZ VELARDE MARCELA PAULINA</v>
          </cell>
          <cell r="W430" t="str">
            <v>FERNANDEZ VELARDE MARCELA PAULINA</v>
          </cell>
          <cell r="X430" t="str">
            <v>45940</v>
          </cell>
          <cell r="Y430" t="str">
            <v>PICHINCHA</v>
          </cell>
          <cell r="Z430" t="str">
            <v>QUITO</v>
          </cell>
          <cell r="AA430" t="str">
            <v>1701</v>
          </cell>
          <cell r="AB430" t="str">
            <v>CNE202</v>
          </cell>
          <cell r="AC430" t="str">
            <v>ESPECIALISTA DE SISTEMAS E INFORMATICA ELECTORAL</v>
          </cell>
          <cell r="AD430" t="str">
            <v/>
          </cell>
          <cell r="AE430" t="str">
            <v/>
          </cell>
          <cell r="AF430" t="str">
            <v>5.1</v>
          </cell>
          <cell r="AG430" t="str">
            <v>DIRECCION NACIONAL DE SISTEMAS E INFORMATICA ELECTORAL</v>
          </cell>
        </row>
        <row r="431">
          <cell r="V431" t="str">
            <v>LEAL AVILES JAIRO HUMBERTO</v>
          </cell>
          <cell r="W431" t="str">
            <v>LEAL AVILES JAIRO HUMBERTO</v>
          </cell>
          <cell r="X431" t="str">
            <v>45945</v>
          </cell>
          <cell r="Y431" t="str">
            <v>PICHINCHA</v>
          </cell>
          <cell r="Z431" t="str">
            <v>QUITO</v>
          </cell>
          <cell r="AA431" t="str">
            <v>1701</v>
          </cell>
          <cell r="AB431" t="str">
            <v>CNE202</v>
          </cell>
          <cell r="AC431" t="str">
            <v>ESPECIALISTA DE SISTEMAS E INFORMATICA ELECTORAL</v>
          </cell>
          <cell r="AD431" t="str">
            <v/>
          </cell>
          <cell r="AE431" t="str">
            <v/>
          </cell>
          <cell r="AF431" t="str">
            <v>5.1</v>
          </cell>
          <cell r="AG431" t="str">
            <v>DIRECCION NACIONAL DE SISTEMAS E INFORMATICA ELECTORAL</v>
          </cell>
        </row>
        <row r="432">
          <cell r="V432" t="str">
            <v>NARVAEZ SALAZAR JACK RICARDO</v>
          </cell>
          <cell r="W432" t="str">
            <v>NARVAEZ SALAZAR JACK RICARDO</v>
          </cell>
          <cell r="X432" t="str">
            <v>45950</v>
          </cell>
          <cell r="Y432" t="str">
            <v>PICHINCHA</v>
          </cell>
          <cell r="Z432" t="str">
            <v>QUITO</v>
          </cell>
          <cell r="AA432" t="str">
            <v>1701</v>
          </cell>
          <cell r="AB432" t="str">
            <v>CNE202</v>
          </cell>
          <cell r="AC432" t="str">
            <v>ESPECIALISTA DE SISTEMAS E INFORMATICA ELECTORAL</v>
          </cell>
          <cell r="AD432" t="str">
            <v/>
          </cell>
          <cell r="AE432" t="str">
            <v/>
          </cell>
          <cell r="AF432" t="str">
            <v>5.1</v>
          </cell>
          <cell r="AG432" t="str">
            <v>DIRECCION NACIONAL DE SISTEMAS E INFORMATICA ELECTORAL</v>
          </cell>
        </row>
        <row r="433">
          <cell r="V433" t="str">
            <v>QUINZO LOPEZ MYRIAN RAQUEL</v>
          </cell>
          <cell r="W433" t="str">
            <v>QUINZO LOPEZ MYRIAN RAQUEL</v>
          </cell>
          <cell r="X433" t="str">
            <v>45955</v>
          </cell>
          <cell r="Y433" t="str">
            <v>PICHINCHA</v>
          </cell>
          <cell r="Z433" t="str">
            <v>QUITO</v>
          </cell>
          <cell r="AA433" t="str">
            <v>1701</v>
          </cell>
          <cell r="AB433" t="str">
            <v>CNE202</v>
          </cell>
          <cell r="AC433" t="str">
            <v>ESPECIALISTA DE SISTEMAS E INFORMATICA ELECTORAL</v>
          </cell>
          <cell r="AD433" t="str">
            <v/>
          </cell>
          <cell r="AE433" t="str">
            <v/>
          </cell>
          <cell r="AF433" t="str">
            <v>5.1</v>
          </cell>
          <cell r="AG433" t="str">
            <v>DIRECCION NACIONAL DE SISTEMAS E INFORMATICA ELECTORAL</v>
          </cell>
        </row>
        <row r="434">
          <cell r="V434" t="str">
            <v>TAPIA DUQUE ANDRES FERNANDO</v>
          </cell>
          <cell r="W434" t="str">
            <v>TAPIA DUQUE ANDRES FERNANDO</v>
          </cell>
          <cell r="X434" t="str">
            <v>45960</v>
          </cell>
          <cell r="Y434" t="str">
            <v>PICHINCHA</v>
          </cell>
          <cell r="Z434" t="str">
            <v>QUITO</v>
          </cell>
          <cell r="AA434" t="str">
            <v>1701</v>
          </cell>
          <cell r="AB434" t="str">
            <v>CNE202</v>
          </cell>
          <cell r="AC434" t="str">
            <v>ESPECIALISTA DE SISTEMAS E INFORMATICA ELECTORAL</v>
          </cell>
          <cell r="AD434" t="str">
            <v/>
          </cell>
          <cell r="AE434" t="str">
            <v/>
          </cell>
          <cell r="AF434" t="str">
            <v>5.1</v>
          </cell>
          <cell r="AG434" t="str">
            <v>DIRECCION NACIONAL DE SISTEMAS E INFORMATICA ELECTORAL</v>
          </cell>
        </row>
        <row r="435">
          <cell r="V435" t="str">
            <v>YANEZ ROMERO PABLO PATRICIO</v>
          </cell>
          <cell r="W435" t="str">
            <v>YANEZ ROMERO PABLO PATRICIO</v>
          </cell>
          <cell r="X435" t="str">
            <v>45965</v>
          </cell>
          <cell r="Y435" t="str">
            <v>PICHINCHA</v>
          </cell>
          <cell r="Z435" t="str">
            <v>QUITO</v>
          </cell>
          <cell r="AA435" t="str">
            <v>1701</v>
          </cell>
          <cell r="AB435" t="str">
            <v>CNE202</v>
          </cell>
          <cell r="AC435" t="str">
            <v>ESPECIALISTA DE SISTEMAS E INFORMATICA ELECTORAL</v>
          </cell>
          <cell r="AD435" t="str">
            <v/>
          </cell>
          <cell r="AE435" t="str">
            <v/>
          </cell>
          <cell r="AF435" t="str">
            <v>5.1</v>
          </cell>
          <cell r="AG435" t="str">
            <v>DIRECCION NACIONAL DE SISTEMAS E INFORMATICA ELECTORAL</v>
          </cell>
        </row>
        <row r="436">
          <cell r="V436" t="str">
            <v>FARFAN RUIZ MELANIE ASTRID</v>
          </cell>
          <cell r="W436" t="str">
            <v>FARFAN RUIZ MELANIE ASTRID</v>
          </cell>
          <cell r="X436" t="str">
            <v>45975</v>
          </cell>
          <cell r="Y436" t="str">
            <v>PICHINCHA</v>
          </cell>
          <cell r="Z436" t="str">
            <v>QUITO</v>
          </cell>
          <cell r="AA436" t="str">
            <v>1701</v>
          </cell>
          <cell r="AB436" t="str">
            <v>CNE188</v>
          </cell>
          <cell r="AC436" t="str">
            <v>ASISTENTE ADMINISTRATIVO ELECTORAL</v>
          </cell>
          <cell r="AD436" t="str">
            <v/>
          </cell>
          <cell r="AE436" t="str">
            <v/>
          </cell>
          <cell r="AF436" t="str">
            <v>5.1</v>
          </cell>
          <cell r="AG436" t="str">
            <v>DIRECCION NACIONAL DE SISTEMAS E INFORMATICA ELECTORAL</v>
          </cell>
        </row>
        <row r="437">
          <cell r="V437" t="str">
            <v>INUCA CABASCANGO HEIDI ESTEFANY</v>
          </cell>
          <cell r="W437" t="str">
            <v>INUCA CABASCANGO HEIDI ESTEFANY</v>
          </cell>
          <cell r="X437" t="str">
            <v>45980</v>
          </cell>
          <cell r="Y437" t="str">
            <v>PICHINCHA</v>
          </cell>
          <cell r="Z437" t="str">
            <v>QUITO</v>
          </cell>
          <cell r="AA437" t="str">
            <v>1701</v>
          </cell>
          <cell r="AB437" t="str">
            <v>CNE188</v>
          </cell>
          <cell r="AC437" t="str">
            <v>ASISTENTE ADMINISTRATIVO ELECTORAL</v>
          </cell>
          <cell r="AD437" t="str">
            <v/>
          </cell>
          <cell r="AE437" t="str">
            <v/>
          </cell>
          <cell r="AF437" t="str">
            <v>5.1</v>
          </cell>
          <cell r="AG437" t="str">
            <v>DIRECCION NACIONAL DE SISTEMAS E INFORMATICA ELECTORAL</v>
          </cell>
        </row>
        <row r="438">
          <cell r="V438" t="str">
            <v>MERINO NEIRA MARIA BELEN</v>
          </cell>
          <cell r="W438" t="str">
            <v>MERINO NEIRA MARIA BELEN</v>
          </cell>
          <cell r="X438" t="str">
            <v>45985</v>
          </cell>
          <cell r="Y438" t="str">
            <v>PICHINCHA</v>
          </cell>
          <cell r="Z438" t="str">
            <v>QUITO</v>
          </cell>
          <cell r="AA438" t="str">
            <v>1701</v>
          </cell>
          <cell r="AB438" t="str">
            <v>CNE188</v>
          </cell>
          <cell r="AC438" t="str">
            <v>ASISTENTE ADMINISTRATIVO ELECTORAL</v>
          </cell>
          <cell r="AD438" t="str">
            <v/>
          </cell>
          <cell r="AE438" t="str">
            <v/>
          </cell>
          <cell r="AF438" t="str">
            <v>5.1</v>
          </cell>
          <cell r="AG438" t="str">
            <v>DIRECCION NACIONAL DE SISTEMAS E INFORMATICA ELECTORAL</v>
          </cell>
        </row>
        <row r="439">
          <cell r="V439" t="str">
            <v>OCHOA FEIJOO MARIA MERCEDES</v>
          </cell>
          <cell r="W439" t="str">
            <v>OCHOA FEIJOO MARIA MERCEDES</v>
          </cell>
          <cell r="X439" t="str">
            <v>45990</v>
          </cell>
          <cell r="Y439" t="str">
            <v>PICHINCHA</v>
          </cell>
          <cell r="Z439" t="str">
            <v>QUITO</v>
          </cell>
          <cell r="AA439" t="str">
            <v>1701</v>
          </cell>
          <cell r="AB439" t="str">
            <v>CNE188</v>
          </cell>
          <cell r="AC439" t="str">
            <v>ASISTENTE ADMINISTRATIVO ELECTORAL</v>
          </cell>
          <cell r="AD439" t="str">
            <v/>
          </cell>
          <cell r="AE439" t="str">
            <v/>
          </cell>
          <cell r="AF439" t="str">
            <v>5.1</v>
          </cell>
          <cell r="AG439" t="str">
            <v>DIRECCION NACIONAL DE SISTEMAS E INFORMATICA ELECTORAL</v>
          </cell>
        </row>
        <row r="440">
          <cell r="V440" t="str">
            <v>TUTILLO CHIMARRO JAZMIN STEFANIA</v>
          </cell>
          <cell r="W440" t="str">
            <v>TUTILLO CHIMARRO JAZMIN STEFANIA</v>
          </cell>
          <cell r="X440" t="str">
            <v>46000</v>
          </cell>
          <cell r="Y440" t="str">
            <v>PICHINCHA</v>
          </cell>
          <cell r="Z440" t="str">
            <v>QUITO</v>
          </cell>
          <cell r="AA440" t="str">
            <v>1701</v>
          </cell>
          <cell r="AB440" t="str">
            <v>CNE188</v>
          </cell>
          <cell r="AC440" t="str">
            <v>ASISTENTE ADMINISTRATIVO ELECTORAL</v>
          </cell>
          <cell r="AD440" t="str">
            <v/>
          </cell>
          <cell r="AE440" t="str">
            <v/>
          </cell>
          <cell r="AF440" t="str">
            <v>5.1</v>
          </cell>
          <cell r="AG440" t="str">
            <v>DIRECCION NACIONAL DE SISTEMAS E INFORMATICA ELECTORAL</v>
          </cell>
        </row>
        <row r="441">
          <cell r="V441" t="str">
            <v>ATI VILLAMARIN SYLVIA PATRICIA</v>
          </cell>
          <cell r="W441" t="str">
            <v>ATI VILLAMARIN SYLVIA PATRICIA</v>
          </cell>
          <cell r="X441" t="str">
            <v>46005</v>
          </cell>
          <cell r="Y441" t="str">
            <v>PICHINCHA</v>
          </cell>
          <cell r="Z441" t="str">
            <v>QUITO</v>
          </cell>
          <cell r="AA441" t="str">
            <v>1701</v>
          </cell>
          <cell r="AB441" t="str">
            <v>CNE207</v>
          </cell>
          <cell r="AC441" t="str">
            <v>ESPECIALISTA DE INFRAESTRUCTURA TECNOLOGICA Y COMUNICACIONES ELECTORALES</v>
          </cell>
          <cell r="AD441" t="str">
            <v/>
          </cell>
          <cell r="AE441" t="str">
            <v/>
          </cell>
          <cell r="AF441" t="str">
            <v>5.2</v>
          </cell>
          <cell r="AG441" t="str">
            <v>DIRECCION NACIONAL DE INFRAESTRUCTURA TECNOLOGICA Y COMUNICACIONES ELECTORALES</v>
          </cell>
        </row>
        <row r="442">
          <cell r="V442" t="str">
            <v>BALDEON RODRIGUEZ ANGELA YOMAIRA</v>
          </cell>
          <cell r="W442" t="str">
            <v>BALDEON RODRIGUEZ ANGELA YOMAIRA</v>
          </cell>
          <cell r="X442" t="str">
            <v>46010</v>
          </cell>
          <cell r="Y442" t="str">
            <v>PICHINCHA</v>
          </cell>
          <cell r="Z442" t="str">
            <v>QUITO</v>
          </cell>
          <cell r="AA442" t="str">
            <v>1701</v>
          </cell>
          <cell r="AB442" t="str">
            <v>CNE207</v>
          </cell>
          <cell r="AC442" t="str">
            <v>ESPECIALISTA DE INFRAESTRUCTURA TECNOLOGICA Y COMUNICACIONES ELECTORALES</v>
          </cell>
          <cell r="AD442" t="str">
            <v/>
          </cell>
          <cell r="AE442" t="str">
            <v/>
          </cell>
          <cell r="AF442" t="str">
            <v>5.2</v>
          </cell>
          <cell r="AG442" t="str">
            <v>DIRECCION NACIONAL DE INFRAESTRUCTURA TECNOLOGICA Y COMUNICACIONES ELECTORALES</v>
          </cell>
        </row>
        <row r="443">
          <cell r="V443" t="str">
            <v>HERRERA NUÑEZ DIANA MARGARITA</v>
          </cell>
          <cell r="W443" t="str">
            <v>HERRERA NUÑEZ DIANA MARGARITA</v>
          </cell>
          <cell r="X443" t="str">
            <v>46015</v>
          </cell>
          <cell r="Y443" t="str">
            <v>PICHINCHA</v>
          </cell>
          <cell r="Z443" t="str">
            <v>QUITO</v>
          </cell>
          <cell r="AA443" t="str">
            <v>1701</v>
          </cell>
          <cell r="AB443" t="str">
            <v>CNE207</v>
          </cell>
          <cell r="AC443" t="str">
            <v>ESPECIALISTA DE INFRAESTRUCTURA TECNOLOGICA Y COMUNICACIONES ELECTORALES</v>
          </cell>
          <cell r="AD443" t="str">
            <v/>
          </cell>
          <cell r="AE443" t="str">
            <v/>
          </cell>
          <cell r="AF443" t="str">
            <v>5.2</v>
          </cell>
          <cell r="AG443" t="str">
            <v>DIRECCION NACIONAL DE INFRAESTRUCTURA TECNOLOGICA Y COMUNICACIONES ELECTORALES</v>
          </cell>
        </row>
        <row r="444">
          <cell r="V444" t="str">
            <v>PAREDES SILVA MARLON ADRIAN</v>
          </cell>
          <cell r="W444" t="str">
            <v>PAREDES SILVA MARLON ADRIAN</v>
          </cell>
          <cell r="X444" t="str">
            <v>46020</v>
          </cell>
          <cell r="Y444" t="str">
            <v>PICHINCHA</v>
          </cell>
          <cell r="Z444" t="str">
            <v>QUITO</v>
          </cell>
          <cell r="AA444" t="str">
            <v>1701</v>
          </cell>
          <cell r="AB444" t="str">
            <v>CNE207</v>
          </cell>
          <cell r="AC444" t="str">
            <v>ESPECIALISTA DE INFRAESTRUCTURA TECNOLOGICA Y COMUNICACIONES ELECTORALES</v>
          </cell>
          <cell r="AD444" t="str">
            <v/>
          </cell>
          <cell r="AE444" t="str">
            <v/>
          </cell>
          <cell r="AF444" t="str">
            <v>5.2</v>
          </cell>
          <cell r="AG444" t="str">
            <v>DIRECCION NACIONAL DE INFRAESTRUCTURA TECNOLOGICA Y COMUNICACIONES ELECTORALES</v>
          </cell>
        </row>
        <row r="445">
          <cell r="V445" t="str">
            <v>RIOS AMPUDIA HUGO SEBASTIAN</v>
          </cell>
          <cell r="W445" t="str">
            <v>RIOS AMPUDIA HUGO SEBASTIAN</v>
          </cell>
          <cell r="X445" t="str">
            <v>46025</v>
          </cell>
          <cell r="Y445" t="str">
            <v>PICHINCHA</v>
          </cell>
          <cell r="Z445" t="str">
            <v>QUITO</v>
          </cell>
          <cell r="AA445" t="str">
            <v>1701</v>
          </cell>
          <cell r="AB445" t="str">
            <v>CNE207</v>
          </cell>
          <cell r="AC445" t="str">
            <v>ESPECIALISTA DE INFRAESTRUCTURA TECNOLOGICA Y COMUNICACIONES ELECTORALES</v>
          </cell>
          <cell r="AD445" t="str">
            <v/>
          </cell>
          <cell r="AE445" t="str">
            <v/>
          </cell>
          <cell r="AF445" t="str">
            <v>5.2</v>
          </cell>
          <cell r="AG445" t="str">
            <v>DIRECCION NACIONAL DE INFRAESTRUCTURA TECNOLOGICA Y COMUNICACIONES ELECTORALES</v>
          </cell>
        </row>
        <row r="446">
          <cell r="V446" t="str">
            <v>SILVA TOLEDO FABIAN EDUARDO</v>
          </cell>
          <cell r="W446" t="str">
            <v>SILVA TOLEDO FABIAN EDUARDO</v>
          </cell>
          <cell r="X446" t="str">
            <v>46030</v>
          </cell>
          <cell r="Y446" t="str">
            <v>PICHINCHA</v>
          </cell>
          <cell r="Z446" t="str">
            <v>QUITO</v>
          </cell>
          <cell r="AA446" t="str">
            <v>1701</v>
          </cell>
          <cell r="AB446" t="str">
            <v>CNE207</v>
          </cell>
          <cell r="AC446" t="str">
            <v>ESPECIALISTA DE INFRAESTRUCTURA TECNOLOGICA Y COMUNICACIONES ELECTORALES</v>
          </cell>
          <cell r="AD446" t="str">
            <v/>
          </cell>
          <cell r="AE446" t="str">
            <v/>
          </cell>
          <cell r="AF446" t="str">
            <v>5.2</v>
          </cell>
          <cell r="AG446" t="str">
            <v>DIRECCION NACIONAL DE INFRAESTRUCTURA TECNOLOGICA Y COMUNICACIONES ELECTORALES</v>
          </cell>
        </row>
        <row r="447">
          <cell r="V447" t="str">
            <v>TONGUINO ALCOSER NANCY MARICELA</v>
          </cell>
          <cell r="W447" t="str">
            <v>TONGUINO ALCOSER NANCY MARICELA</v>
          </cell>
          <cell r="X447" t="str">
            <v>46035</v>
          </cell>
          <cell r="Y447" t="str">
            <v>PICHINCHA</v>
          </cell>
          <cell r="Z447" t="str">
            <v>QUITO</v>
          </cell>
          <cell r="AA447" t="str">
            <v>1701</v>
          </cell>
          <cell r="AB447" t="str">
            <v>CNE207</v>
          </cell>
          <cell r="AC447" t="str">
            <v>ESPECIALISTA DE INFRAESTRUCTURA TECNOLOGICA Y COMUNICACIONES ELECTORALES</v>
          </cell>
          <cell r="AD447" t="str">
            <v/>
          </cell>
          <cell r="AE447" t="str">
            <v/>
          </cell>
          <cell r="AF447" t="str">
            <v>5.2</v>
          </cell>
          <cell r="AG447" t="str">
            <v>DIRECCION NACIONAL DE INFRAESTRUCTURA TECNOLOGICA Y COMUNICACIONES ELECTORALES</v>
          </cell>
        </row>
        <row r="448">
          <cell r="V448" t="str">
            <v>CAMPUES CORAL LUIS ALEXANDER</v>
          </cell>
          <cell r="W448" t="str">
            <v>CAMPUES CORAL LUIS ALEXANDER</v>
          </cell>
          <cell r="X448" t="str">
            <v>46040</v>
          </cell>
          <cell r="Y448" t="str">
            <v>PICHINCHA</v>
          </cell>
          <cell r="Z448" t="str">
            <v>QUITO</v>
          </cell>
          <cell r="AA448" t="str">
            <v>1701</v>
          </cell>
          <cell r="AB448" t="str">
            <v>CNE208</v>
          </cell>
          <cell r="AC448" t="str">
            <v>ANALISTA DE INFRAESTRUCTURA TECNOLOGICA Y COMUNICACIONES ELECTORALES 2</v>
          </cell>
          <cell r="AD448" t="str">
            <v/>
          </cell>
          <cell r="AE448" t="str">
            <v/>
          </cell>
          <cell r="AF448" t="str">
            <v>5.2</v>
          </cell>
          <cell r="AG448" t="str">
            <v>DIRECCION NACIONAL DE INFRAESTRUCTURA TECNOLOGICA Y COMUNICACIONES ELECTORALES</v>
          </cell>
        </row>
        <row r="449">
          <cell r="V449" t="str">
            <v>GALLARDO SOSA FREDDY GUSTAVO</v>
          </cell>
          <cell r="W449" t="str">
            <v>GALLARDO SOSA FREDDY GUSTAVO</v>
          </cell>
          <cell r="X449" t="str">
            <v>46045</v>
          </cell>
          <cell r="Y449" t="str">
            <v>PICHINCHA</v>
          </cell>
          <cell r="Z449" t="str">
            <v>QUITO</v>
          </cell>
          <cell r="AA449" t="str">
            <v>1701</v>
          </cell>
          <cell r="AB449" t="str">
            <v>CNE208</v>
          </cell>
          <cell r="AC449" t="str">
            <v>ANALISTA DE INFRAESTRUCTURA TECNOLOGICA Y COMUNICACIONES ELECTORALES 2</v>
          </cell>
          <cell r="AD449" t="str">
            <v/>
          </cell>
          <cell r="AE449" t="str">
            <v/>
          </cell>
          <cell r="AF449" t="str">
            <v>5.2</v>
          </cell>
          <cell r="AG449" t="str">
            <v>DIRECCION NACIONAL DE INFRAESTRUCTURA TECNOLOGICA Y COMUNICACIONES ELECTORALES</v>
          </cell>
        </row>
        <row r="450">
          <cell r="V450" t="str">
            <v>GILER PAZ SANTIAGO JAVIER</v>
          </cell>
          <cell r="W450" t="str">
            <v>GILER PAZ SANTIAGO JAVIER</v>
          </cell>
          <cell r="X450" t="str">
            <v>46050</v>
          </cell>
          <cell r="Y450" t="str">
            <v>PICHINCHA</v>
          </cell>
          <cell r="Z450" t="str">
            <v>QUITO</v>
          </cell>
          <cell r="AA450" t="str">
            <v>1701</v>
          </cell>
          <cell r="AB450" t="str">
            <v>CNE208</v>
          </cell>
          <cell r="AC450" t="str">
            <v>ANALISTA DE INFRAESTRUCTURA TECNOLOGICA Y COMUNICACIONES ELECTORALES 2</v>
          </cell>
          <cell r="AD450" t="str">
            <v/>
          </cell>
          <cell r="AE450" t="str">
            <v/>
          </cell>
          <cell r="AF450" t="str">
            <v>5.2</v>
          </cell>
          <cell r="AG450" t="str">
            <v>DIRECCION NACIONAL DE INFRAESTRUCTURA TECNOLOGICA Y COMUNICACIONES ELECTORALES</v>
          </cell>
        </row>
        <row r="451">
          <cell r="V451" t="str">
            <v>ALEAGA ALARCON GEORDY ANTHONY</v>
          </cell>
          <cell r="W451" t="str">
            <v>ALEAGA ALARCON GEORDY ANTHONY</v>
          </cell>
          <cell r="X451" t="str">
            <v>46055</v>
          </cell>
          <cell r="Y451" t="str">
            <v>PICHINCHA</v>
          </cell>
          <cell r="Z451" t="str">
            <v>QUITO</v>
          </cell>
          <cell r="AA451" t="str">
            <v>1701</v>
          </cell>
          <cell r="AB451" t="str">
            <v>CNE188</v>
          </cell>
          <cell r="AC451" t="str">
            <v>ASISTENTE ADMINISTRATIVO ELECTORAL</v>
          </cell>
          <cell r="AD451" t="str">
            <v/>
          </cell>
          <cell r="AE451" t="str">
            <v/>
          </cell>
          <cell r="AF451" t="str">
            <v>5.2</v>
          </cell>
          <cell r="AG451" t="str">
            <v>DIRECCION NACIONAL DE INFRAESTRUCTURA TECNOLOGICA Y COMUNICACIONES ELECTORALES</v>
          </cell>
        </row>
        <row r="452">
          <cell r="V452" t="str">
            <v>BARROS ALULEMA DANILO ALBERTO</v>
          </cell>
          <cell r="W452" t="str">
            <v>BARROS ALULEMA DANILO ALBERTO</v>
          </cell>
          <cell r="X452" t="str">
            <v>46060</v>
          </cell>
          <cell r="Y452" t="str">
            <v>PICHINCHA</v>
          </cell>
          <cell r="Z452" t="str">
            <v>QUITO</v>
          </cell>
          <cell r="AA452" t="str">
            <v>1701</v>
          </cell>
          <cell r="AB452" t="str">
            <v>CNE188</v>
          </cell>
          <cell r="AC452" t="str">
            <v>ASISTENTE ADMINISTRATIVO ELECTORAL</v>
          </cell>
          <cell r="AD452" t="str">
            <v/>
          </cell>
          <cell r="AE452" t="str">
            <v/>
          </cell>
          <cell r="AF452" t="str">
            <v>5.2</v>
          </cell>
          <cell r="AG452" t="str">
            <v>DIRECCION NACIONAL DE INFRAESTRUCTURA TECNOLOGICA Y COMUNICACIONES ELECTORALES</v>
          </cell>
        </row>
        <row r="453">
          <cell r="V453" t="str">
            <v>BONE BONE LIDIO LUIS</v>
          </cell>
          <cell r="W453" t="str">
            <v>BONE BONE LIDIO LUIS</v>
          </cell>
          <cell r="X453" t="str">
            <v>46065</v>
          </cell>
          <cell r="Y453" t="str">
            <v>PICHINCHA</v>
          </cell>
          <cell r="Z453" t="str">
            <v>QUITO</v>
          </cell>
          <cell r="AA453" t="str">
            <v>1701</v>
          </cell>
          <cell r="AB453" t="str">
            <v>CNE188</v>
          </cell>
          <cell r="AC453" t="str">
            <v>ASISTENTE ADMINISTRATIVO ELECTORAL</v>
          </cell>
          <cell r="AD453" t="str">
            <v/>
          </cell>
          <cell r="AE453" t="str">
            <v/>
          </cell>
          <cell r="AF453" t="str">
            <v>5.2</v>
          </cell>
          <cell r="AG453" t="str">
            <v>DIRECCION NACIONAL DE INFRAESTRUCTURA TECNOLOGICA Y COMUNICACIONES ELECTORALES</v>
          </cell>
        </row>
        <row r="454">
          <cell r="V454" t="str">
            <v>CAMPAÑA MOREIRA DAVID ISAIAS</v>
          </cell>
          <cell r="W454" t="str">
            <v>CAMPAÑA MOREIRA DAVID ISAIAS</v>
          </cell>
          <cell r="X454" t="str">
            <v>46070</v>
          </cell>
          <cell r="Y454" t="str">
            <v>PICHINCHA</v>
          </cell>
          <cell r="Z454" t="str">
            <v>QUITO</v>
          </cell>
          <cell r="AA454" t="str">
            <v>1701</v>
          </cell>
          <cell r="AB454" t="str">
            <v>CNE188</v>
          </cell>
          <cell r="AC454" t="str">
            <v>ASISTENTE ADMINISTRATIVO ELECTORAL</v>
          </cell>
          <cell r="AD454" t="str">
            <v/>
          </cell>
          <cell r="AE454" t="str">
            <v/>
          </cell>
          <cell r="AF454" t="str">
            <v>5.2</v>
          </cell>
          <cell r="AG454" t="str">
            <v>DIRECCION NACIONAL DE INFRAESTRUCTURA TECNOLOGICA Y COMUNICACIONES ELECTORALES</v>
          </cell>
        </row>
        <row r="455">
          <cell r="V455" t="str">
            <v>CEVALLOS ROMO ALEX GERMAN</v>
          </cell>
          <cell r="W455" t="str">
            <v>CEVALLOS ROMO ALEX GERMAN</v>
          </cell>
          <cell r="X455" t="str">
            <v>46075</v>
          </cell>
          <cell r="Y455" t="str">
            <v>PICHINCHA</v>
          </cell>
          <cell r="Z455" t="str">
            <v>QUITO</v>
          </cell>
          <cell r="AA455" t="str">
            <v>1701</v>
          </cell>
          <cell r="AB455" t="str">
            <v>CNE188</v>
          </cell>
          <cell r="AC455" t="str">
            <v>ASISTENTE ADMINISTRATIVO ELECTORAL</v>
          </cell>
          <cell r="AD455" t="str">
            <v/>
          </cell>
          <cell r="AE455" t="str">
            <v/>
          </cell>
          <cell r="AF455" t="str">
            <v>5.2</v>
          </cell>
          <cell r="AG455" t="str">
            <v>DIRECCION NACIONAL DE INFRAESTRUCTURA TECNOLOGICA Y COMUNICACIONES ELECTORALES</v>
          </cell>
        </row>
        <row r="456">
          <cell r="V456" t="str">
            <v>ESPIN ARMIJO DANIEL PAUL</v>
          </cell>
          <cell r="W456" t="str">
            <v>ESPIN ARMIJO DANIEL PAUL</v>
          </cell>
          <cell r="X456" t="str">
            <v>46080</v>
          </cell>
          <cell r="Y456" t="str">
            <v>PICHINCHA</v>
          </cell>
          <cell r="Z456" t="str">
            <v>QUITO</v>
          </cell>
          <cell r="AA456" t="str">
            <v>1701</v>
          </cell>
          <cell r="AB456" t="str">
            <v>CNE188</v>
          </cell>
          <cell r="AC456" t="str">
            <v>ASISTENTE ADMINISTRATIVO ELECTORAL</v>
          </cell>
          <cell r="AD456" t="str">
            <v/>
          </cell>
          <cell r="AE456" t="str">
            <v/>
          </cell>
          <cell r="AF456" t="str">
            <v>5.2</v>
          </cell>
          <cell r="AG456" t="str">
            <v>DIRECCION NACIONAL DE INFRAESTRUCTURA TECNOLOGICA Y COMUNICACIONES ELECTORALES</v>
          </cell>
        </row>
        <row r="457">
          <cell r="V457" t="str">
            <v>FLORES MAYORGA ALEX FERNANDO</v>
          </cell>
          <cell r="W457" t="str">
            <v>FLORES MAYORGA ALEX FERNANDO</v>
          </cell>
          <cell r="X457" t="str">
            <v>46085</v>
          </cell>
          <cell r="Y457" t="str">
            <v>PICHINCHA</v>
          </cell>
          <cell r="Z457" t="str">
            <v>QUITO</v>
          </cell>
          <cell r="AA457" t="str">
            <v>1701</v>
          </cell>
          <cell r="AB457" t="str">
            <v>CNE188</v>
          </cell>
          <cell r="AC457" t="str">
            <v>ASISTENTE ADMINISTRATIVO ELECTORAL</v>
          </cell>
          <cell r="AD457" t="str">
            <v/>
          </cell>
          <cell r="AE457" t="str">
            <v/>
          </cell>
          <cell r="AF457" t="str">
            <v>5.2</v>
          </cell>
          <cell r="AG457" t="str">
            <v>DIRECCION NACIONAL DE INFRAESTRUCTURA TECNOLOGICA Y COMUNICACIONES ELECTORALES</v>
          </cell>
        </row>
        <row r="458">
          <cell r="V458" t="str">
            <v>JIMENEZ IRUA HENRY JAVIER</v>
          </cell>
          <cell r="W458" t="str">
            <v>JIMENEZ IRUA HENRY JAVIER</v>
          </cell>
          <cell r="X458" t="str">
            <v>46090</v>
          </cell>
          <cell r="Y458" t="str">
            <v>PICHINCHA</v>
          </cell>
          <cell r="Z458" t="str">
            <v>QUITO</v>
          </cell>
          <cell r="AA458" t="str">
            <v>1701</v>
          </cell>
          <cell r="AB458" t="str">
            <v>CNE188</v>
          </cell>
          <cell r="AC458" t="str">
            <v>ASISTENTE ADMINISTRATIVO ELECTORAL</v>
          </cell>
          <cell r="AD458" t="str">
            <v/>
          </cell>
          <cell r="AE458" t="str">
            <v/>
          </cell>
          <cell r="AF458" t="str">
            <v>5.2</v>
          </cell>
          <cell r="AG458" t="str">
            <v>DIRECCION NACIONAL DE INFRAESTRUCTURA TECNOLOGICA Y COMUNICACIONES ELECTORALES</v>
          </cell>
        </row>
        <row r="459">
          <cell r="V459" t="str">
            <v>MONCAYO ABARCA ISAAC FERNANDO</v>
          </cell>
          <cell r="W459" t="str">
            <v>MONCAYO ABARCA ISAAC FERNANDO</v>
          </cell>
          <cell r="X459" t="str">
            <v>46095</v>
          </cell>
          <cell r="Y459" t="str">
            <v>PICHINCHA</v>
          </cell>
          <cell r="Z459" t="str">
            <v>QUITO</v>
          </cell>
          <cell r="AA459" t="str">
            <v>1701</v>
          </cell>
          <cell r="AB459" t="str">
            <v>CNE188</v>
          </cell>
          <cell r="AC459" t="str">
            <v>ASISTENTE ADMINISTRATIVO ELECTORAL</v>
          </cell>
          <cell r="AD459" t="str">
            <v/>
          </cell>
          <cell r="AE459" t="str">
            <v/>
          </cell>
          <cell r="AF459" t="str">
            <v>5.2</v>
          </cell>
          <cell r="AG459" t="str">
            <v>DIRECCION NACIONAL DE INFRAESTRUCTURA TECNOLOGICA Y COMUNICACIONES ELECTORALES</v>
          </cell>
        </row>
        <row r="460">
          <cell r="V460" t="str">
            <v>PACHECO QUISHPE GISELA ARACELI</v>
          </cell>
          <cell r="W460" t="str">
            <v>PACHECO QUISHPE GISELA ARACELI</v>
          </cell>
          <cell r="X460" t="str">
            <v>46100</v>
          </cell>
          <cell r="Y460" t="str">
            <v>PICHINCHA</v>
          </cell>
          <cell r="Z460" t="str">
            <v>QUITO</v>
          </cell>
          <cell r="AA460" t="str">
            <v>1701</v>
          </cell>
          <cell r="AB460" t="str">
            <v>CNE188</v>
          </cell>
          <cell r="AC460" t="str">
            <v>ASISTENTE ADMINISTRATIVO ELECTORAL</v>
          </cell>
          <cell r="AD460" t="str">
            <v/>
          </cell>
          <cell r="AE460" t="str">
            <v/>
          </cell>
          <cell r="AF460" t="str">
            <v>5.2</v>
          </cell>
          <cell r="AG460" t="str">
            <v>DIRECCION NACIONAL DE INFRAESTRUCTURA TECNOLOGICA Y COMUNICACIONES ELECTORALES</v>
          </cell>
        </row>
        <row r="461">
          <cell r="V461" t="str">
            <v>SILVA BASTIDAS DAVID ALEXANDER</v>
          </cell>
          <cell r="W461" t="str">
            <v>SILVA BASTIDAS DAVID ALEXANDER</v>
          </cell>
          <cell r="X461" t="str">
            <v>46105</v>
          </cell>
          <cell r="Y461" t="str">
            <v>PICHINCHA</v>
          </cell>
          <cell r="Z461" t="str">
            <v>QUITO</v>
          </cell>
          <cell r="AA461" t="str">
            <v>1701</v>
          </cell>
          <cell r="AB461" t="str">
            <v>CNE188</v>
          </cell>
          <cell r="AC461" t="str">
            <v>ASISTENTE ADMINISTRATIVO ELECTORAL</v>
          </cell>
          <cell r="AD461" t="str">
            <v/>
          </cell>
          <cell r="AE461" t="str">
            <v/>
          </cell>
          <cell r="AF461" t="str">
            <v>5.2</v>
          </cell>
          <cell r="AG461" t="str">
            <v>DIRECCION NACIONAL DE INFRAESTRUCTURA TECNOLOGICA Y COMUNICACIONES ELECTORALES</v>
          </cell>
        </row>
        <row r="462">
          <cell r="V462" t="str">
            <v>TUTILLO TUQUERRES SALOME CRISTINA</v>
          </cell>
          <cell r="W462" t="str">
            <v>TUTILLO TUQUERRES SALOME CRISTINA</v>
          </cell>
          <cell r="X462" t="str">
            <v>46110</v>
          </cell>
          <cell r="Y462" t="str">
            <v>PICHINCHA</v>
          </cell>
          <cell r="Z462" t="str">
            <v>QUITO</v>
          </cell>
          <cell r="AA462" t="str">
            <v>1701</v>
          </cell>
          <cell r="AB462" t="str">
            <v>CNE188</v>
          </cell>
          <cell r="AC462" t="str">
            <v>ASISTENTE ADMINISTRATIVO ELECTORAL</v>
          </cell>
          <cell r="AD462" t="str">
            <v/>
          </cell>
          <cell r="AE462" t="str">
            <v/>
          </cell>
          <cell r="AF462" t="str">
            <v>5.2</v>
          </cell>
          <cell r="AG462" t="str">
            <v>DIRECCION NACIONAL DE INFRAESTRUCTURA TECNOLOGICA Y COMUNICACIONES ELECTORALES</v>
          </cell>
        </row>
        <row r="463">
          <cell r="V463" t="str">
            <v>ECHEVERRIA ARCINIEGA EDUARDO ALEXANDER</v>
          </cell>
          <cell r="W463" t="str">
            <v>ECHEVERRIA ARCINIEGA EDUARDO ALEXANDER</v>
          </cell>
          <cell r="X463" t="str">
            <v>46115</v>
          </cell>
          <cell r="Y463" t="str">
            <v>PICHINCHA</v>
          </cell>
          <cell r="Z463" t="str">
            <v>QUITO</v>
          </cell>
          <cell r="AA463" t="str">
            <v>1701</v>
          </cell>
          <cell r="AB463" t="str">
            <v>CNE207</v>
          </cell>
          <cell r="AC463" t="str">
            <v>ESPECIALISTA DE INFRAESTRUCTURA TECNOLOGICA Y COMUNICACIONES ELECTORALES</v>
          </cell>
          <cell r="AD463" t="str">
            <v/>
          </cell>
          <cell r="AE463" t="str">
            <v/>
          </cell>
          <cell r="AF463" t="str">
            <v>5.2</v>
          </cell>
          <cell r="AG463" t="str">
            <v>DIRECCION NACIONAL DE INFRAESTRUCTURA TECNOLOGICA Y COMUNICACIONES ELECTORALES</v>
          </cell>
        </row>
        <row r="464">
          <cell r="V464" t="str">
            <v>BENALCAZAR CASTILLO ANGELA SUSANA</v>
          </cell>
          <cell r="W464" t="str">
            <v>BENALCAZAR CASTILLO ANGELA SUSANA</v>
          </cell>
          <cell r="X464" t="str">
            <v>46120</v>
          </cell>
          <cell r="Y464" t="str">
            <v>PICHINCHA</v>
          </cell>
          <cell r="Z464" t="str">
            <v>QUITO</v>
          </cell>
          <cell r="AA464" t="str">
            <v>1701</v>
          </cell>
          <cell r="AB464" t="str">
            <v>ME213</v>
          </cell>
          <cell r="AC464" t="str">
            <v>ESPECIALISTA ADMINISTRATIVO</v>
          </cell>
          <cell r="AD464" t="str">
            <v/>
          </cell>
          <cell r="AE464" t="str">
            <v/>
          </cell>
          <cell r="AF464" t="str">
            <v>2.3.1</v>
          </cell>
          <cell r="AG464" t="str">
            <v>DIRECCION NACIONAL ADMINISTRATIVA</v>
          </cell>
        </row>
        <row r="465">
          <cell r="V465" t="str">
            <v>CANGO MEDINA SARA SISA</v>
          </cell>
          <cell r="W465" t="str">
            <v>CANGO MEDINA SARA SISA</v>
          </cell>
          <cell r="X465" t="str">
            <v>46125</v>
          </cell>
          <cell r="Y465" t="str">
            <v>PICHINCHA</v>
          </cell>
          <cell r="Z465" t="str">
            <v>QUITO</v>
          </cell>
          <cell r="AA465" t="str">
            <v>1701</v>
          </cell>
          <cell r="AB465" t="str">
            <v>ME213</v>
          </cell>
          <cell r="AC465" t="str">
            <v>ESPECIALISTA ADMINISTRATIVO</v>
          </cell>
          <cell r="AD465" t="str">
            <v/>
          </cell>
          <cell r="AE465" t="str">
            <v/>
          </cell>
          <cell r="AF465" t="str">
            <v>2.3.1</v>
          </cell>
          <cell r="AG465" t="str">
            <v>DIRECCION NACIONAL ADMINISTRATIVA</v>
          </cell>
        </row>
        <row r="466">
          <cell r="V466" t="str">
            <v>VALVERDE BORJA MARIA JOSE</v>
          </cell>
          <cell r="W466" t="str">
            <v>VALVERDE BORJA MARIA JOSE</v>
          </cell>
          <cell r="X466" t="str">
            <v>46135</v>
          </cell>
          <cell r="Y466" t="str">
            <v>PICHINCHA</v>
          </cell>
          <cell r="Z466" t="str">
            <v>QUITO</v>
          </cell>
          <cell r="AA466" t="str">
            <v>1701</v>
          </cell>
          <cell r="AB466" t="str">
            <v>ME213</v>
          </cell>
          <cell r="AC466" t="str">
            <v>ESPECIALISTA ADMINISTRATIVO</v>
          </cell>
          <cell r="AD466" t="str">
            <v/>
          </cell>
          <cell r="AE466" t="str">
            <v/>
          </cell>
          <cell r="AF466" t="str">
            <v>2.3.1</v>
          </cell>
          <cell r="AG466" t="str">
            <v>DIRECCION NACIONAL ADMINISTRATIVA</v>
          </cell>
        </row>
        <row r="467">
          <cell r="V467" t="str">
            <v>VEGA SANCHEZ PAUL ALEJANDRO</v>
          </cell>
          <cell r="W467" t="str">
            <v>VEGA SANCHEZ PAUL ALEJANDRO</v>
          </cell>
          <cell r="X467" t="str">
            <v>46140</v>
          </cell>
          <cell r="Y467" t="str">
            <v>PICHINCHA</v>
          </cell>
          <cell r="Z467" t="str">
            <v>QUITO</v>
          </cell>
          <cell r="AA467" t="str">
            <v>1701</v>
          </cell>
          <cell r="AB467" t="str">
            <v>ME213</v>
          </cell>
          <cell r="AC467" t="str">
            <v>ESPECIALISTA ADMINISTRATIVO</v>
          </cell>
          <cell r="AD467" t="str">
            <v/>
          </cell>
          <cell r="AE467" t="str">
            <v/>
          </cell>
          <cell r="AF467" t="str">
            <v>2.3.1</v>
          </cell>
          <cell r="AG467" t="str">
            <v>DIRECCION NACIONAL ADMINISTRATIVA</v>
          </cell>
        </row>
        <row r="468">
          <cell r="V468" t="str">
            <v>VISCARRA DE LA CARRERA JUAN SEBASTIAN</v>
          </cell>
          <cell r="W468" t="str">
            <v>VISCARRA DE LA CARRERA JUAN SEBASTIAN</v>
          </cell>
          <cell r="X468" t="str">
            <v>46145</v>
          </cell>
          <cell r="Y468" t="str">
            <v>PICHINCHA</v>
          </cell>
          <cell r="Z468" t="str">
            <v>QUITO</v>
          </cell>
          <cell r="AA468" t="str">
            <v>1701</v>
          </cell>
          <cell r="AB468" t="str">
            <v>ME213</v>
          </cell>
          <cell r="AC468" t="str">
            <v>ESPECIALISTA ADMINISTRATIVO</v>
          </cell>
          <cell r="AD468" t="str">
            <v/>
          </cell>
          <cell r="AE468" t="str">
            <v/>
          </cell>
          <cell r="AF468" t="str">
            <v>2.3.1</v>
          </cell>
          <cell r="AG468" t="str">
            <v>DIRECCION NACIONAL ADMINISTRATIVA</v>
          </cell>
        </row>
        <row r="469">
          <cell r="V469" t="str">
            <v>MERIZALDE NOGALES MARIA JOSE</v>
          </cell>
          <cell r="W469" t="str">
            <v>MERIZALDE NOGALES MARIA JOSE</v>
          </cell>
          <cell r="X469" t="str">
            <v>46150</v>
          </cell>
          <cell r="Y469" t="str">
            <v>PICHINCHA</v>
          </cell>
          <cell r="Z469" t="str">
            <v>QUITO</v>
          </cell>
          <cell r="AA469" t="str">
            <v>1701</v>
          </cell>
          <cell r="AB469" t="str">
            <v>ME214</v>
          </cell>
          <cell r="AC469" t="str">
            <v>ANALISTA ADMINISTRATIVO 2</v>
          </cell>
          <cell r="AD469" t="str">
            <v/>
          </cell>
          <cell r="AE469" t="str">
            <v/>
          </cell>
          <cell r="AF469" t="str">
            <v>2.3.1</v>
          </cell>
          <cell r="AG469" t="str">
            <v>DIRECCION NACIONAL ADMINISTRATIVA</v>
          </cell>
        </row>
        <row r="470">
          <cell r="V470" t="str">
            <v>ARIAS OSCULIO NELLY PATRICIA</v>
          </cell>
          <cell r="W470" t="str">
            <v>ARIAS OSCULIO NELLY PATRICIA</v>
          </cell>
          <cell r="X470" t="str">
            <v>46155</v>
          </cell>
          <cell r="Y470" t="str">
            <v>PICHINCHA</v>
          </cell>
          <cell r="Z470" t="str">
            <v>QUITO</v>
          </cell>
          <cell r="AA470" t="str">
            <v>1701</v>
          </cell>
          <cell r="AB470" t="str">
            <v>CNE190</v>
          </cell>
          <cell r="AC470" t="str">
            <v>ASISTENTE ELECTORAL TRANSVERSAL</v>
          </cell>
          <cell r="AD470" t="str">
            <v/>
          </cell>
          <cell r="AE470" t="str">
            <v/>
          </cell>
          <cell r="AF470" t="str">
            <v>2.3.1</v>
          </cell>
          <cell r="AG470" t="str">
            <v>DIRECCION NACIONAL ADMINISTRATIVA</v>
          </cell>
        </row>
        <row r="471">
          <cell r="V471" t="str">
            <v>CALISTO HEREDIA HERNAN DANIEL</v>
          </cell>
          <cell r="W471" t="str">
            <v>CALISTO HEREDIA HERNAN DANIEL</v>
          </cell>
          <cell r="X471" t="str">
            <v>46160</v>
          </cell>
          <cell r="Y471" t="str">
            <v>PICHINCHA</v>
          </cell>
          <cell r="Z471" t="str">
            <v>QUITO</v>
          </cell>
          <cell r="AA471" t="str">
            <v>1701</v>
          </cell>
          <cell r="AB471" t="str">
            <v>CNE190</v>
          </cell>
          <cell r="AC471" t="str">
            <v>ASISTENTE ELECTORAL TRANSVERSAL</v>
          </cell>
          <cell r="AD471" t="str">
            <v/>
          </cell>
          <cell r="AE471" t="str">
            <v/>
          </cell>
          <cell r="AF471" t="str">
            <v>2.3.1</v>
          </cell>
          <cell r="AG471" t="str">
            <v>DIRECCION NACIONAL ADMINISTRATIVA</v>
          </cell>
        </row>
        <row r="472">
          <cell r="V472" t="str">
            <v>ANDRADE CARVAJAL JUAN FRANCISCO</v>
          </cell>
          <cell r="W472" t="str">
            <v>ANDRADE CARVAJAL JUAN FRANCISCO</v>
          </cell>
          <cell r="X472" t="str">
            <v>46165</v>
          </cell>
          <cell r="Y472" t="str">
            <v>PICHINCHA</v>
          </cell>
          <cell r="Z472" t="str">
            <v>QUITO</v>
          </cell>
          <cell r="AA472" t="str">
            <v>1701</v>
          </cell>
          <cell r="AB472" t="str">
            <v>CNE190</v>
          </cell>
          <cell r="AC472" t="str">
            <v>ASISTENTE ELECTORAL TRANSVERSAL</v>
          </cell>
          <cell r="AD472" t="str">
            <v/>
          </cell>
          <cell r="AE472" t="str">
            <v/>
          </cell>
          <cell r="AF472" t="str">
            <v>2.3.1</v>
          </cell>
          <cell r="AG472" t="str">
            <v>DIRECCION NACIONAL ADMINISTRATIVA</v>
          </cell>
        </row>
        <row r="473">
          <cell r="V473" t="str">
            <v>CAICEDO PAZ Y MIÑO PEDRO PABLO</v>
          </cell>
          <cell r="W473" t="str">
            <v>CAICEDO PAZ Y MIÑO PEDRO PABLO</v>
          </cell>
          <cell r="X473" t="str">
            <v>46170</v>
          </cell>
          <cell r="Y473" t="str">
            <v>PICHINCHA</v>
          </cell>
          <cell r="Z473" t="str">
            <v>QUITO</v>
          </cell>
          <cell r="AA473" t="str">
            <v>1701</v>
          </cell>
          <cell r="AB473" t="str">
            <v>CNE198</v>
          </cell>
          <cell r="AC473" t="str">
            <v>ANALISTA DE ANALISIS POLITICO Y DIFUSION ELECTORAL 2</v>
          </cell>
          <cell r="AD473" t="str">
            <v/>
          </cell>
          <cell r="AE473" t="str">
            <v/>
          </cell>
          <cell r="AF473" t="str">
            <v>6.2</v>
          </cell>
          <cell r="AG473" t="str">
            <v>DIRECCION NACIONAL DE ANALISIS POLITICO Y DIFUSION ELECTORAL</v>
          </cell>
        </row>
        <row r="474">
          <cell r="V474" t="str">
            <v>GRANDA GARCIA SARY DANIELA</v>
          </cell>
          <cell r="W474" t="str">
            <v>GRANDA GARCIA SARY DANIELA</v>
          </cell>
          <cell r="X474" t="str">
            <v>46175</v>
          </cell>
          <cell r="Y474" t="str">
            <v>PICHINCHA</v>
          </cell>
          <cell r="Z474" t="str">
            <v>QUITO</v>
          </cell>
          <cell r="AA474" t="str">
            <v>1701</v>
          </cell>
          <cell r="AB474" t="str">
            <v>CNE198</v>
          </cell>
          <cell r="AC474" t="str">
            <v>ANALISTA DE ANALISIS POLITICO Y DIFUSION ELECTORAL 2</v>
          </cell>
          <cell r="AD474" t="str">
            <v/>
          </cell>
          <cell r="AE474" t="str">
            <v/>
          </cell>
          <cell r="AF474" t="str">
            <v>6.2</v>
          </cell>
          <cell r="AG474" t="str">
            <v>DIRECCION NACIONAL DE ANALISIS POLITICO Y DIFUSION ELECTORAL</v>
          </cell>
        </row>
        <row r="475">
          <cell r="V475" t="str">
            <v>LOPEZ SOLANO JUAN CARLOS</v>
          </cell>
          <cell r="W475" t="str">
            <v>LOPEZ SOLANO JUAN CARLOS</v>
          </cell>
          <cell r="X475" t="str">
            <v>46180</v>
          </cell>
          <cell r="Y475" t="str">
            <v>PICHINCHA</v>
          </cell>
          <cell r="Z475" t="str">
            <v>QUITO</v>
          </cell>
          <cell r="AA475" t="str">
            <v>1701</v>
          </cell>
          <cell r="AB475" t="str">
            <v>CNE198</v>
          </cell>
          <cell r="AC475" t="str">
            <v>ANALISTA DE ANALISIS POLITICO Y DIFUSION ELECTORAL 2</v>
          </cell>
          <cell r="AD475" t="str">
            <v/>
          </cell>
          <cell r="AE475" t="str">
            <v/>
          </cell>
          <cell r="AF475" t="str">
            <v>6.2</v>
          </cell>
          <cell r="AG475" t="str">
            <v>DIRECCION NACIONAL DE ANALISIS POLITICO Y DIFUSION ELECTORAL</v>
          </cell>
        </row>
        <row r="476">
          <cell r="V476" t="str">
            <v>BENITEZ CAZAR KARLA MICHELE</v>
          </cell>
          <cell r="W476" t="str">
            <v>BENITEZ CAZAR KARLA MICHELE</v>
          </cell>
          <cell r="X476" t="str">
            <v>46185</v>
          </cell>
          <cell r="Y476" t="str">
            <v>PICHINCHA</v>
          </cell>
          <cell r="Z476" t="str">
            <v>QUITO</v>
          </cell>
          <cell r="AA476" t="str">
            <v>1701</v>
          </cell>
          <cell r="AB476" t="str">
            <v>CNE192</v>
          </cell>
          <cell r="AC476" t="str">
            <v>ESPECIALISTA DE DESARROLLO DE PRODUCTOS Y SERVICIOS INFORMATIVOS ELECTORALES</v>
          </cell>
          <cell r="AD476" t="str">
            <v/>
          </cell>
          <cell r="AE476" t="str">
            <v/>
          </cell>
          <cell r="AF476" t="str">
            <v>6.1</v>
          </cell>
          <cell r="AG476" t="str">
            <v>DIRECCION NACIONAL DE DESARROLLO DE PRODUCTOS Y SERVICIOS INFORMATIVOS ELECTORALES</v>
          </cell>
        </row>
        <row r="477">
          <cell r="V477" t="str">
            <v>PONCE PAEZ MICHEL ANDRE</v>
          </cell>
          <cell r="W477" t="str">
            <v>PONCE PAEZ MICHEL ANDRE</v>
          </cell>
          <cell r="X477" t="str">
            <v>46190</v>
          </cell>
          <cell r="Y477" t="str">
            <v>PICHINCHA</v>
          </cell>
          <cell r="Z477" t="str">
            <v>QUITO</v>
          </cell>
          <cell r="AA477" t="str">
            <v>1701</v>
          </cell>
          <cell r="AB477" t="str">
            <v>CNE192</v>
          </cell>
          <cell r="AC477" t="str">
            <v>ESPECIALISTA DE DESARROLLO DE PRODUCTOS Y SERVICIOS INFORMATIVOS ELECTORALES</v>
          </cell>
          <cell r="AD477" t="str">
            <v/>
          </cell>
          <cell r="AE477" t="str">
            <v/>
          </cell>
          <cell r="AF477" t="str">
            <v>6.1</v>
          </cell>
          <cell r="AG477" t="str">
            <v>DIRECCION NACIONAL DE DESARROLLO DE PRODUCTOS Y SERVICIOS INFORMATIVOS ELECTORALES</v>
          </cell>
        </row>
        <row r="478">
          <cell r="V478" t="str">
            <v>ARMAS GARZON ALVARO FRANCISCO</v>
          </cell>
          <cell r="W478" t="str">
            <v>ARMAS GARZON ALVARO FRANCISCO</v>
          </cell>
          <cell r="X478" t="str">
            <v>46195</v>
          </cell>
          <cell r="Y478" t="str">
            <v>PICHINCHA</v>
          </cell>
          <cell r="Z478" t="str">
            <v>QUITO</v>
          </cell>
          <cell r="AA478" t="str">
            <v>1701</v>
          </cell>
          <cell r="AB478" t="str">
            <v>CNE193</v>
          </cell>
          <cell r="AC478" t="str">
            <v>ANALISTA DE DESARROLLO DE PRODUCTOS Y SERVICIOS INFORMATIVOS ELECTORALES 2</v>
          </cell>
          <cell r="AD478" t="str">
            <v/>
          </cell>
          <cell r="AE478" t="str">
            <v/>
          </cell>
          <cell r="AF478" t="str">
            <v>6.1</v>
          </cell>
          <cell r="AG478" t="str">
            <v>DIRECCION NACIONAL DE DESARROLLO DE PRODUCTOS Y SERVICIOS INFORMATIVOS ELECTORALES</v>
          </cell>
        </row>
        <row r="479">
          <cell r="V479" t="str">
            <v>AVILES ALTAMIRANO GIOVANNA ALEXANDRA</v>
          </cell>
          <cell r="W479" t="str">
            <v>AVILES ALTAMIRANO GIOVANNA ALEXANDRA</v>
          </cell>
          <cell r="X479" t="str">
            <v>46200</v>
          </cell>
          <cell r="Y479" t="str">
            <v>PICHINCHA</v>
          </cell>
          <cell r="Z479" t="str">
            <v>QUITO</v>
          </cell>
          <cell r="AA479" t="str">
            <v>1701</v>
          </cell>
          <cell r="AB479" t="str">
            <v>CNE194</v>
          </cell>
          <cell r="AC479" t="str">
            <v>ANALISTA DE DESARROLLO DE PRODUCTOS Y SERVICIOS INFORMATIVOS ELECTORALES 1</v>
          </cell>
          <cell r="AD479" t="str">
            <v/>
          </cell>
          <cell r="AE479" t="str">
            <v/>
          </cell>
          <cell r="AF479" t="str">
            <v>6.1</v>
          </cell>
          <cell r="AG479" t="str">
            <v>DIRECCION NACIONAL DE DESARROLLO DE PRODUCTOS Y SERVICIOS INFORMATIVOS ELECTORALES</v>
          </cell>
        </row>
        <row r="480">
          <cell r="V480" t="str">
            <v>CARDENAS MUÑOZ ANGELLY TATIANA</v>
          </cell>
          <cell r="W480" t="str">
            <v>CARDENAS MUÑOZ ANGELLY TATIANA</v>
          </cell>
          <cell r="X480" t="str">
            <v>46205</v>
          </cell>
          <cell r="Y480" t="str">
            <v>PICHINCHA</v>
          </cell>
          <cell r="Z480" t="str">
            <v>QUITO</v>
          </cell>
          <cell r="AA480" t="str">
            <v>1701</v>
          </cell>
          <cell r="AB480" t="str">
            <v>CNE194</v>
          </cell>
          <cell r="AC480" t="str">
            <v>ANALISTA DE DESARROLLO DE PRODUCTOS Y SERVICIOS INFORMATIVOS ELECTORALES 1</v>
          </cell>
          <cell r="AD480" t="str">
            <v/>
          </cell>
          <cell r="AE480" t="str">
            <v/>
          </cell>
          <cell r="AF480" t="str">
            <v>6.1</v>
          </cell>
          <cell r="AG480" t="str">
            <v>DIRECCION NACIONAL DE DESARROLLO DE PRODUCTOS Y SERVICIOS INFORMATIVOS ELECTORALES</v>
          </cell>
        </row>
        <row r="481">
          <cell r="V481" t="str">
            <v>PILLAJO YEPEZ JOHANA DEL ROSARIO</v>
          </cell>
          <cell r="W481" t="str">
            <v>PILLAJO YEPEZ JOHANA DEL ROSARIO</v>
          </cell>
          <cell r="X481" t="str">
            <v>46210</v>
          </cell>
          <cell r="Y481" t="str">
            <v>PICHINCHA</v>
          </cell>
          <cell r="Z481" t="str">
            <v>QUITO</v>
          </cell>
          <cell r="AA481" t="str">
            <v>1701</v>
          </cell>
          <cell r="AB481" t="str">
            <v>CNE194</v>
          </cell>
          <cell r="AC481" t="str">
            <v>ANALISTA DE DESARROLLO DE PRODUCTOS Y SERVICIOS INFORMATIVOS ELECTORALES 1</v>
          </cell>
          <cell r="AD481" t="str">
            <v/>
          </cell>
          <cell r="AE481" t="str">
            <v/>
          </cell>
          <cell r="AF481" t="str">
            <v>6.1</v>
          </cell>
          <cell r="AG481" t="str">
            <v>DIRECCION NACIONAL DE DESARROLLO DE PRODUCTOS Y SERVICIOS INFORMATIVOS ELECTORALES</v>
          </cell>
        </row>
        <row r="482">
          <cell r="V482" t="str">
            <v>ZAMBRANO LEON ARIEL BERNARDO</v>
          </cell>
          <cell r="W482" t="e">
            <v>#N/A</v>
          </cell>
          <cell r="X482" t="str">
            <v>46215</v>
          </cell>
          <cell r="Y482" t="str">
            <v>PICHINCHA</v>
          </cell>
          <cell r="Z482" t="str">
            <v>QUITO</v>
          </cell>
          <cell r="AA482" t="str">
            <v>1701</v>
          </cell>
          <cell r="AB482" t="str">
            <v>CNE194</v>
          </cell>
          <cell r="AC482" t="str">
            <v>ANALISTA DE DESARROLLO DE PRODUCTOS Y SERVICIOS INFORMATIVOS ELECTORALES 1</v>
          </cell>
          <cell r="AD482" t="str">
            <v/>
          </cell>
          <cell r="AE482" t="str">
            <v/>
          </cell>
          <cell r="AF482" t="str">
            <v>6.1</v>
          </cell>
          <cell r="AG482" t="str">
            <v>DIRECCION NACIONAL DE DESARROLLO DE PRODUCTOS Y SERVICIOS INFORMATIVOS ELECTORALES</v>
          </cell>
        </row>
        <row r="483">
          <cell r="V483" t="str">
            <v>CHANGOLUISA ARCENTALES ROBERTO CARLOS</v>
          </cell>
          <cell r="W483" t="str">
            <v>CHANGOLUISA ARCENTALES ROBERTO CARLOS</v>
          </cell>
          <cell r="X483" t="str">
            <v>46220</v>
          </cell>
          <cell r="Y483" t="str">
            <v>PICHINCHA</v>
          </cell>
          <cell r="Z483" t="str">
            <v>QUITO</v>
          </cell>
          <cell r="AA483" t="str">
            <v>1701</v>
          </cell>
          <cell r="AB483" t="str">
            <v>CNE188</v>
          </cell>
          <cell r="AC483" t="str">
            <v>ASISTENTE ADMINISTRATIVO ELECTORAL</v>
          </cell>
          <cell r="AD483" t="str">
            <v/>
          </cell>
          <cell r="AE483" t="str">
            <v/>
          </cell>
          <cell r="AF483" t="str">
            <v>6.1</v>
          </cell>
          <cell r="AG483" t="str">
            <v>DIRECCION NACIONAL DE DESARROLLO DE PRODUCTOS Y SERVICIOS INFORMATIVOS ELECTORALES</v>
          </cell>
        </row>
        <row r="484">
          <cell r="V484" t="str">
            <v>DEL SALTO BENAVIDES SOFIA MAGDALENA</v>
          </cell>
          <cell r="W484" t="str">
            <v>DEL SALTO BENAVIDES SOFIA MAGDALENA</v>
          </cell>
          <cell r="X484" t="str">
            <v>46225</v>
          </cell>
          <cell r="Y484" t="str">
            <v>PICHINCHA</v>
          </cell>
          <cell r="Z484" t="str">
            <v>QUITO</v>
          </cell>
          <cell r="AA484" t="str">
            <v>1701</v>
          </cell>
          <cell r="AB484" t="str">
            <v>CNE049</v>
          </cell>
          <cell r="AC484" t="str">
            <v>ANALISTA DE ORGANIZACIONES POLITICAS 2</v>
          </cell>
          <cell r="AD484" t="str">
            <v/>
          </cell>
          <cell r="AE484" t="str">
            <v/>
          </cell>
          <cell r="AF484" t="str">
            <v>4.1</v>
          </cell>
          <cell r="AG484" t="str">
            <v>DIRECCION NACIONAL DE ORGANIZACIONES POLITICAS</v>
          </cell>
        </row>
        <row r="485">
          <cell r="V485" t="str">
            <v>GUERRA MIRANDA GRACE SELENA</v>
          </cell>
          <cell r="W485" t="str">
            <v>GUERRA MIRANDA GRACE SELENA</v>
          </cell>
          <cell r="X485" t="str">
            <v>46230</v>
          </cell>
          <cell r="Y485" t="str">
            <v>PICHINCHA</v>
          </cell>
          <cell r="Z485" t="str">
            <v>QUITO</v>
          </cell>
          <cell r="AA485" t="str">
            <v>1701</v>
          </cell>
          <cell r="AB485" t="str">
            <v>CNE049</v>
          </cell>
          <cell r="AC485" t="str">
            <v>ANALISTA DE ORGANIZACIONES POLITICAS 2</v>
          </cell>
          <cell r="AD485" t="str">
            <v/>
          </cell>
          <cell r="AE485" t="str">
            <v/>
          </cell>
          <cell r="AF485" t="str">
            <v>4.1</v>
          </cell>
          <cell r="AG485" t="str">
            <v>DIRECCION NACIONAL DE ORGANIZACIONES POLITICAS</v>
          </cell>
        </row>
        <row r="486">
          <cell r="V486" t="str">
            <v>SALAS ERAZO SANTIAGO EDUARDO</v>
          </cell>
          <cell r="W486" t="str">
            <v>SALAS ERAZO SANTIAGO EDUARDO</v>
          </cell>
          <cell r="X486" t="str">
            <v>46235</v>
          </cell>
          <cell r="Y486" t="str">
            <v>PICHINCHA</v>
          </cell>
          <cell r="Z486" t="str">
            <v>QUITO</v>
          </cell>
          <cell r="AA486" t="str">
            <v>1701</v>
          </cell>
          <cell r="AB486" t="str">
            <v>CNE049</v>
          </cell>
          <cell r="AC486" t="str">
            <v>ANALISTA DE ORGANIZACIONES POLITICAS 2</v>
          </cell>
          <cell r="AD486" t="str">
            <v/>
          </cell>
          <cell r="AE486" t="str">
            <v/>
          </cell>
          <cell r="AF486" t="str">
            <v>4.1</v>
          </cell>
          <cell r="AG486" t="str">
            <v>DIRECCION NACIONAL DE ORGANIZACIONES POLITICAS</v>
          </cell>
        </row>
        <row r="487">
          <cell r="V487" t="str">
            <v>PROAÑO QUIROZ ANA GABRIELA</v>
          </cell>
          <cell r="W487" t="str">
            <v>PROAÑO QUIROZ ANA GABRIELA</v>
          </cell>
          <cell r="X487" t="str">
            <v>46240</v>
          </cell>
          <cell r="Y487" t="str">
            <v>PICHINCHA</v>
          </cell>
          <cell r="Z487" t="str">
            <v>QUITO</v>
          </cell>
          <cell r="AA487" t="str">
            <v>1701</v>
          </cell>
          <cell r="AB487" t="str">
            <v>CNE188</v>
          </cell>
          <cell r="AC487" t="str">
            <v>ASISTENTE ADMINISTRATIVO ELECTORAL</v>
          </cell>
          <cell r="AD487" t="str">
            <v/>
          </cell>
          <cell r="AE487" t="str">
            <v/>
          </cell>
          <cell r="AF487" t="str">
            <v>4.1</v>
          </cell>
          <cell r="AG487" t="str">
            <v>DIRECCION NACIONAL DE ORGANIZACIONES POLITICAS</v>
          </cell>
        </row>
        <row r="488">
          <cell r="V488" t="str">
            <v>REINOSO PRADO FAUSTO FRANCISCO</v>
          </cell>
          <cell r="W488" t="str">
            <v>REINOSO PRADO FAUSTO FRANCISCO</v>
          </cell>
          <cell r="X488" t="str">
            <v>46245</v>
          </cell>
          <cell r="Y488" t="str">
            <v>PICHINCHA</v>
          </cell>
          <cell r="Z488" t="str">
            <v>QUITO</v>
          </cell>
          <cell r="AA488" t="str">
            <v>1701</v>
          </cell>
          <cell r="AB488" t="str">
            <v>CNE188</v>
          </cell>
          <cell r="AC488" t="str">
            <v>ASISTENTE ADMINISTRATIVO ELECTORAL</v>
          </cell>
          <cell r="AD488" t="str">
            <v/>
          </cell>
          <cell r="AE488" t="str">
            <v/>
          </cell>
          <cell r="AF488" t="str">
            <v>4.1</v>
          </cell>
          <cell r="AG488" t="str">
            <v>DIRECCION NACIONAL DE ORGANIZACIONES POLITICAS</v>
          </cell>
        </row>
        <row r="489">
          <cell r="V489" t="str">
            <v>ZAMBRANO LARA JOSSENKA KATHERINE</v>
          </cell>
          <cell r="W489" t="e">
            <v>#N/A</v>
          </cell>
          <cell r="X489" t="str">
            <v>46250</v>
          </cell>
          <cell r="Y489" t="str">
            <v>PICHINCHA</v>
          </cell>
          <cell r="Z489" t="str">
            <v>QUITO</v>
          </cell>
          <cell r="AA489" t="str">
            <v>1701</v>
          </cell>
          <cell r="AB489" t="str">
            <v>CNE188</v>
          </cell>
          <cell r="AC489" t="str">
            <v>ASISTENTE ADMINISTRATIVO ELECTORAL</v>
          </cell>
          <cell r="AD489" t="str">
            <v/>
          </cell>
          <cell r="AE489" t="str">
            <v/>
          </cell>
          <cell r="AF489" t="str">
            <v>4.1</v>
          </cell>
          <cell r="AG489" t="str">
            <v>DIRECCION NACIONAL DE ORGANIZACIONES POLITICAS</v>
          </cell>
        </row>
        <row r="490">
          <cell r="V490" t="str">
            <v>GARCIA YEPEZ MARCIA MARIANELA</v>
          </cell>
          <cell r="W490" t="str">
            <v>GARCIA YEPEZ MARCIA MARIANELA</v>
          </cell>
          <cell r="X490" t="str">
            <v>46255</v>
          </cell>
          <cell r="Y490" t="str">
            <v>PICHINCHA</v>
          </cell>
          <cell r="Z490" t="str">
            <v>QUITO</v>
          </cell>
          <cell r="AA490" t="str">
            <v>1701</v>
          </cell>
          <cell r="AB490" t="str">
            <v>CNE049</v>
          </cell>
          <cell r="AC490" t="str">
            <v>ANALISTA DE ORGANIZACIONES POLITICAS 2</v>
          </cell>
          <cell r="AD490" t="str">
            <v/>
          </cell>
          <cell r="AE490" t="str">
            <v/>
          </cell>
          <cell r="AF490" t="str">
            <v>4.1</v>
          </cell>
          <cell r="AG490" t="str">
            <v>DIRECCION NACIONAL DE ORGANIZACIONES POLITICAS</v>
          </cell>
        </row>
        <row r="491">
          <cell r="V491" t="str">
            <v>CABRERA GONZALEZ YOLANDA</v>
          </cell>
          <cell r="W491" t="str">
            <v>CABRERA GONZALEZ YOLANDA</v>
          </cell>
          <cell r="X491" t="str">
            <v>46260</v>
          </cell>
          <cell r="Y491" t="str">
            <v>PICHINCHA</v>
          </cell>
          <cell r="Z491" t="str">
            <v>QUITO</v>
          </cell>
          <cell r="AA491" t="str">
            <v>1701</v>
          </cell>
          <cell r="AB491" t="str">
            <v>CNE067</v>
          </cell>
          <cell r="AC491" t="str">
            <v>ANALISTA DE SEGURIDAD Y MANEJO INTEGRAL DE RIESGOS 1</v>
          </cell>
          <cell r="AD491" t="str">
            <v/>
          </cell>
          <cell r="AE491" t="str">
            <v/>
          </cell>
          <cell r="AF491" t="str">
            <v>2.6</v>
          </cell>
          <cell r="AG491" t="str">
            <v>DIRECCION NACIONAL DE SEGURIDAD Y MANEJO INTEGRAL DE RIESGOS</v>
          </cell>
        </row>
        <row r="492">
          <cell r="V492" t="str">
            <v>CADENA URBINA OSCAR CRISTOBAL</v>
          </cell>
          <cell r="W492" t="str">
            <v>CADENA URBINA OSCAR CRISTOBAL</v>
          </cell>
          <cell r="X492" t="str">
            <v>46265</v>
          </cell>
          <cell r="Y492" t="str">
            <v>PICHINCHA</v>
          </cell>
          <cell r="Z492" t="str">
            <v>QUITO</v>
          </cell>
          <cell r="AA492" t="str">
            <v>1701</v>
          </cell>
          <cell r="AB492" t="str">
            <v>CNE067</v>
          </cell>
          <cell r="AC492" t="str">
            <v>ANALISTA DE SEGURIDAD Y MANEJO INTEGRAL DE RIESGOS 1</v>
          </cell>
          <cell r="AD492" t="str">
            <v/>
          </cell>
          <cell r="AE492" t="str">
            <v/>
          </cell>
          <cell r="AF492" t="str">
            <v>2.6</v>
          </cell>
          <cell r="AG492" t="str">
            <v>DIRECCION NACIONAL DE SEGURIDAD Y MANEJO INTEGRAL DE RIESGOS</v>
          </cell>
        </row>
        <row r="493">
          <cell r="V493" t="str">
            <v>NOBOA ESPINOZA LUIS ANTONIO</v>
          </cell>
          <cell r="W493" t="str">
            <v>NOBOA ESPINOZA LUIS ANTONIO</v>
          </cell>
          <cell r="X493" t="str">
            <v>46275</v>
          </cell>
          <cell r="Y493" t="str">
            <v>PICHINCHA</v>
          </cell>
          <cell r="Z493" t="str">
            <v>QUITO</v>
          </cell>
          <cell r="AA493" t="str">
            <v>1701</v>
          </cell>
          <cell r="AB493" t="str">
            <v>CNE188</v>
          </cell>
          <cell r="AC493" t="str">
            <v>ASISTENTE ADMINISTRATIVO ELECTORAL</v>
          </cell>
          <cell r="AD493" t="str">
            <v/>
          </cell>
          <cell r="AE493" t="str">
            <v/>
          </cell>
          <cell r="AF493" t="str">
            <v>2.6</v>
          </cell>
          <cell r="AG493" t="str">
            <v>DIRECCION NACIONAL DE SEGURIDAD Y MANEJO INTEGRAL DE RIESGOS</v>
          </cell>
        </row>
        <row r="494">
          <cell r="V494" t="str">
            <v>BENDE ESPAÑA SANDOR IVAN</v>
          </cell>
          <cell r="W494" t="str">
            <v>BENDE ESPAÑA SANDOR IVAN</v>
          </cell>
          <cell r="X494" t="str">
            <v>46280</v>
          </cell>
          <cell r="Y494" t="str">
            <v>PICHINCHA</v>
          </cell>
          <cell r="Z494" t="str">
            <v>QUITO</v>
          </cell>
          <cell r="AA494" t="str">
            <v>1701</v>
          </cell>
          <cell r="AB494" t="str">
            <v>CNE067</v>
          </cell>
          <cell r="AC494" t="str">
            <v>ANALISTA DE SEGURIDAD Y MANEJO INTEGRAL DE RIESGOS 1</v>
          </cell>
          <cell r="AD494" t="str">
            <v/>
          </cell>
          <cell r="AE494" t="str">
            <v/>
          </cell>
          <cell r="AF494" t="str">
            <v>2.6</v>
          </cell>
          <cell r="AG494" t="str">
            <v>DIRECCION NACIONAL DE SEGURIDAD Y MANEJO INTEGRAL DE RIESGOS</v>
          </cell>
        </row>
        <row r="495">
          <cell r="V495" t="str">
            <v>VERDEZOTO CHIRAU ANGELA GABRIELA</v>
          </cell>
          <cell r="W495" t="str">
            <v>VERDEZOTO CHIRAU ANGELA GABRIELA</v>
          </cell>
          <cell r="X495" t="str">
            <v>46285</v>
          </cell>
          <cell r="Y495" t="str">
            <v>PICHINCHA</v>
          </cell>
          <cell r="Z495" t="str">
            <v>QUITO</v>
          </cell>
          <cell r="AA495" t="str">
            <v>1701</v>
          </cell>
          <cell r="AB495" t="str">
            <v>CNE067</v>
          </cell>
          <cell r="AC495" t="str">
            <v>ANALISTA DE SEGURIDAD Y MANEJO INTEGRAL DE RIESGOS 1</v>
          </cell>
          <cell r="AD495" t="str">
            <v/>
          </cell>
          <cell r="AE495" t="str">
            <v/>
          </cell>
          <cell r="AF495" t="str">
            <v>2.6</v>
          </cell>
          <cell r="AG495" t="str">
            <v>DIRECCION NACIONAL DE SEGURIDAD Y MANEJO INTEGRAL DE RIESGOS</v>
          </cell>
        </row>
        <row r="496">
          <cell r="V496" t="str">
            <v>ALTA SANCHEZ MARIA CRISTINA</v>
          </cell>
          <cell r="W496" t="str">
            <v>ALTA SANCHEZ MARIA CRISTINA</v>
          </cell>
          <cell r="X496" t="str">
            <v>46290</v>
          </cell>
          <cell r="Y496" t="str">
            <v>PICHINCHA</v>
          </cell>
          <cell r="Z496" t="str">
            <v>QUITO</v>
          </cell>
          <cell r="AA496" t="str">
            <v>1701</v>
          </cell>
          <cell r="AB496" t="str">
            <v>CNE031</v>
          </cell>
          <cell r="AC496" t="str">
            <v>ANALISTA DE CAPACITACION ELECTORAL 2</v>
          </cell>
          <cell r="AD496" t="str">
            <v/>
          </cell>
          <cell r="AE496" t="str">
            <v/>
          </cell>
          <cell r="AF496" t="str">
            <v>3.5</v>
          </cell>
          <cell r="AG496" t="str">
            <v>DIRECCION NACIONAL DE CAPACITACION ELECTORAL</v>
          </cell>
        </row>
        <row r="497">
          <cell r="V497" t="str">
            <v>BAYAS DURAN ANGEL OVIDIO</v>
          </cell>
          <cell r="W497" t="str">
            <v>BAYAS DURAN ANGEL OVIDIO</v>
          </cell>
          <cell r="X497" t="str">
            <v>46295</v>
          </cell>
          <cell r="Y497" t="str">
            <v>PICHINCHA</v>
          </cell>
          <cell r="Z497" t="str">
            <v>QUITO</v>
          </cell>
          <cell r="AA497" t="str">
            <v>1701</v>
          </cell>
          <cell r="AB497" t="str">
            <v>CNE030</v>
          </cell>
          <cell r="AC497" t="str">
            <v>ANALISTA DE CAPACITACION ELECTORAL 1</v>
          </cell>
          <cell r="AD497" t="str">
            <v/>
          </cell>
          <cell r="AE497" t="str">
            <v/>
          </cell>
          <cell r="AF497" t="str">
            <v>3.5</v>
          </cell>
          <cell r="AG497" t="str">
            <v>DIRECCION NACIONAL DE CAPACITACION ELECTORAL</v>
          </cell>
        </row>
        <row r="498">
          <cell r="V498" t="str">
            <v>BILBAO YAGUACHI CECIBEL ALEXANDRA</v>
          </cell>
          <cell r="W498" t="str">
            <v>BILBAO YAGUACHI CECIBEL ALEXANDRA</v>
          </cell>
          <cell r="X498" t="str">
            <v>46300</v>
          </cell>
          <cell r="Y498" t="str">
            <v>PICHINCHA</v>
          </cell>
          <cell r="Z498" t="str">
            <v>QUITO</v>
          </cell>
          <cell r="AA498" t="str">
            <v>1701</v>
          </cell>
          <cell r="AB498" t="str">
            <v>CNE030</v>
          </cell>
          <cell r="AC498" t="str">
            <v>ANALISTA DE CAPACITACION ELECTORAL 1</v>
          </cell>
          <cell r="AD498" t="str">
            <v/>
          </cell>
          <cell r="AE498" t="str">
            <v/>
          </cell>
          <cell r="AF498" t="str">
            <v>3.5</v>
          </cell>
          <cell r="AG498" t="str">
            <v>DIRECCION NACIONAL DE CAPACITACION ELECTORAL</v>
          </cell>
        </row>
        <row r="499">
          <cell r="V499" t="str">
            <v>HERRERA ENRIQUEZ HERNANDO ABSIMARO</v>
          </cell>
          <cell r="W499" t="str">
            <v>HERRERA ENRIQUEZ HERNANDO ABSIMARO</v>
          </cell>
          <cell r="X499" t="str">
            <v>46305</v>
          </cell>
          <cell r="Y499" t="str">
            <v>PICHINCHA</v>
          </cell>
          <cell r="Z499" t="str">
            <v>QUITO</v>
          </cell>
          <cell r="AA499" t="str">
            <v>1701</v>
          </cell>
          <cell r="AB499" t="str">
            <v>CNE031</v>
          </cell>
          <cell r="AC499" t="str">
            <v>ANALISTA DE CAPACITACION ELECTORAL 2</v>
          </cell>
          <cell r="AD499" t="str">
            <v/>
          </cell>
          <cell r="AE499" t="str">
            <v/>
          </cell>
          <cell r="AF499" t="str">
            <v>3.5</v>
          </cell>
          <cell r="AG499" t="str">
            <v>DIRECCION NACIONAL DE CAPACITACION ELECTORAL</v>
          </cell>
        </row>
        <row r="500">
          <cell r="V500" t="str">
            <v>LAICA HERNANDEZ VILMA GABRIELA</v>
          </cell>
          <cell r="W500" t="str">
            <v>LAICA HERNANDEZ VILMA GABRIELA</v>
          </cell>
          <cell r="X500" t="str">
            <v>46310</v>
          </cell>
          <cell r="Y500" t="str">
            <v>PICHINCHA</v>
          </cell>
          <cell r="Z500" t="str">
            <v>QUITO</v>
          </cell>
          <cell r="AA500" t="str">
            <v>1701</v>
          </cell>
          <cell r="AB500" t="str">
            <v>CNE030</v>
          </cell>
          <cell r="AC500" t="str">
            <v>ANALISTA DE CAPACITACION ELECTORAL 1</v>
          </cell>
          <cell r="AD500" t="str">
            <v/>
          </cell>
          <cell r="AE500" t="str">
            <v/>
          </cell>
          <cell r="AF500" t="str">
            <v>3.5</v>
          </cell>
          <cell r="AG500" t="str">
            <v>DIRECCION NACIONAL DE CAPACITACION ELECTORAL</v>
          </cell>
        </row>
        <row r="501">
          <cell r="V501" t="str">
            <v>RODRIGUEZ VITERI MARTHA CECILIA</v>
          </cell>
          <cell r="W501" t="str">
            <v>RODRIGUEZ VITERI MARTHA CECILIA</v>
          </cell>
          <cell r="X501" t="str">
            <v>46315</v>
          </cell>
          <cell r="Y501" t="str">
            <v>PICHINCHA</v>
          </cell>
          <cell r="Z501" t="str">
            <v>QUITO</v>
          </cell>
          <cell r="AA501" t="str">
            <v>1701</v>
          </cell>
          <cell r="AB501" t="str">
            <v>CNE030</v>
          </cell>
          <cell r="AC501" t="str">
            <v>ANALISTA DE CAPACITACION ELECTORAL 1</v>
          </cell>
          <cell r="AD501" t="str">
            <v/>
          </cell>
          <cell r="AE501" t="str">
            <v/>
          </cell>
          <cell r="AF501" t="str">
            <v>3.5</v>
          </cell>
          <cell r="AG501" t="str">
            <v>DIRECCION NACIONAL DE CAPACITACION ELECTORAL</v>
          </cell>
        </row>
        <row r="502">
          <cell r="V502" t="str">
            <v>VALAREZO CAÑAS ARIANA CAROLINA</v>
          </cell>
          <cell r="W502" t="str">
            <v>VALAREZO CAÑAS ARIANA CAROLINA</v>
          </cell>
          <cell r="X502" t="str">
            <v>46320</v>
          </cell>
          <cell r="Y502" t="str">
            <v>PICHINCHA</v>
          </cell>
          <cell r="Z502" t="str">
            <v>QUITO</v>
          </cell>
          <cell r="AA502" t="str">
            <v>1701</v>
          </cell>
          <cell r="AB502" t="str">
            <v>CNE030</v>
          </cell>
          <cell r="AC502" t="str">
            <v>ANALISTA DE CAPACITACION ELECTORAL 1</v>
          </cell>
          <cell r="AD502" t="str">
            <v/>
          </cell>
          <cell r="AE502" t="str">
            <v/>
          </cell>
          <cell r="AF502" t="str">
            <v>3.5</v>
          </cell>
          <cell r="AG502" t="str">
            <v>DIRECCION NACIONAL DE CAPACITACION ELECTORAL</v>
          </cell>
        </row>
        <row r="503">
          <cell r="V503" t="str">
            <v>VARGAS SECAIRA GONZALO ANDRES</v>
          </cell>
          <cell r="W503" t="str">
            <v>VARGAS SECAIRA GONZALO ANDRES</v>
          </cell>
          <cell r="X503" t="str">
            <v>46325</v>
          </cell>
          <cell r="Y503" t="str">
            <v>PICHINCHA</v>
          </cell>
          <cell r="Z503" t="str">
            <v>QUITO</v>
          </cell>
          <cell r="AA503" t="str">
            <v>1701</v>
          </cell>
          <cell r="AB503" t="str">
            <v>CNE031</v>
          </cell>
          <cell r="AC503" t="str">
            <v>ANALISTA DE CAPACITACION ELECTORAL 2</v>
          </cell>
          <cell r="AD503" t="str">
            <v/>
          </cell>
          <cell r="AE503" t="str">
            <v/>
          </cell>
          <cell r="AF503" t="str">
            <v>3.5</v>
          </cell>
          <cell r="AG503" t="str">
            <v>DIRECCION NACIONAL DE CAPACITACION ELECTORAL</v>
          </cell>
        </row>
        <row r="504">
          <cell r="V504" t="str">
            <v>ZUÑIGA ZAMBRANO DOMENICA LISSETTE</v>
          </cell>
          <cell r="W504" t="e">
            <v>#N/A</v>
          </cell>
          <cell r="X504" t="str">
            <v>46335</v>
          </cell>
          <cell r="Y504" t="str">
            <v>PICHINCHA</v>
          </cell>
          <cell r="Z504" t="str">
            <v>QUITO</v>
          </cell>
          <cell r="AA504" t="str">
            <v>1701</v>
          </cell>
          <cell r="AB504" t="str">
            <v>UEP344</v>
          </cell>
          <cell r="AC504" t="str">
            <v>ANALISTA DE GESTION DE TALENTO HUMANO 2</v>
          </cell>
          <cell r="AD504" t="str">
            <v/>
          </cell>
          <cell r="AE504" t="str">
            <v/>
          </cell>
          <cell r="AF504" t="str">
            <v>2.3.3</v>
          </cell>
          <cell r="AG504" t="str">
            <v>DIRECCION NACIONAL DE TALENTO HUMANO</v>
          </cell>
        </row>
        <row r="505">
          <cell r="V505" t="str">
            <v>HOYOS TIGSE ERIKA BEATRIZ</v>
          </cell>
          <cell r="W505" t="str">
            <v>HOYOS TIGSE ERIKA BEATRIZ</v>
          </cell>
          <cell r="X505" t="str">
            <v>46340</v>
          </cell>
          <cell r="Y505" t="str">
            <v>PICHINCHA</v>
          </cell>
          <cell r="Z505" t="str">
            <v>QUITO</v>
          </cell>
          <cell r="AA505" t="str">
            <v>1701</v>
          </cell>
          <cell r="AB505" t="str">
            <v>UEP344</v>
          </cell>
          <cell r="AC505" t="str">
            <v>ANALISTA DE GESTION DE TALENTO HUMANO 2</v>
          </cell>
          <cell r="AD505" t="str">
            <v/>
          </cell>
          <cell r="AE505" t="str">
            <v/>
          </cell>
          <cell r="AF505" t="str">
            <v>2.3.3</v>
          </cell>
          <cell r="AG505" t="str">
            <v>DIRECCION NACIONAL DE TALENTO HUMANO</v>
          </cell>
        </row>
        <row r="506">
          <cell r="V506" t="str">
            <v>MENA ALOMOTO NATHALY ALEXANDRA</v>
          </cell>
          <cell r="W506" t="str">
            <v>MENA ALOMOTO NATHALY ALEXANDRA</v>
          </cell>
          <cell r="X506" t="str">
            <v>46345</v>
          </cell>
          <cell r="Y506" t="str">
            <v>PICHINCHA</v>
          </cell>
          <cell r="Z506" t="str">
            <v>QUITO</v>
          </cell>
          <cell r="AA506" t="str">
            <v>1701</v>
          </cell>
          <cell r="AB506" t="str">
            <v>UEP344</v>
          </cell>
          <cell r="AC506" t="str">
            <v>ANALISTA DE GESTION DE TALENTO HUMANO 2</v>
          </cell>
          <cell r="AD506" t="str">
            <v/>
          </cell>
          <cell r="AE506" t="str">
            <v/>
          </cell>
          <cell r="AF506" t="str">
            <v>2.3.3</v>
          </cell>
          <cell r="AG506" t="str">
            <v>DIRECCION NACIONAL DE TALENTO HUMANO</v>
          </cell>
        </row>
        <row r="507">
          <cell r="V507" t="str">
            <v>CARRERA ZURITA NELLY ADRIANA</v>
          </cell>
          <cell r="W507" t="str">
            <v>CARRERA ZURITA NELLY ADRIANA</v>
          </cell>
          <cell r="X507" t="str">
            <v>46350</v>
          </cell>
          <cell r="Y507" t="str">
            <v>PICHINCHA</v>
          </cell>
          <cell r="Z507" t="str">
            <v>QUITO</v>
          </cell>
          <cell r="AA507" t="str">
            <v>1701</v>
          </cell>
          <cell r="AB507" t="str">
            <v>CNE066</v>
          </cell>
          <cell r="AC507" t="str">
            <v>ANALISTA DE REMUNERACIONES E INGRESOS COMPLEMENTARIOS 2</v>
          </cell>
          <cell r="AD507" t="str">
            <v/>
          </cell>
          <cell r="AE507" t="str">
            <v/>
          </cell>
          <cell r="AF507" t="str">
            <v>2.3.3</v>
          </cell>
          <cell r="AG507" t="str">
            <v>DIRECCION NACIONAL DE TALENTO HUMANO</v>
          </cell>
        </row>
        <row r="508">
          <cell r="V508" t="str">
            <v>SANDOVAL LOZANO GETTY LORENA</v>
          </cell>
          <cell r="W508" t="str">
            <v>SANDOVAL LOZANO GETTY LORENA</v>
          </cell>
          <cell r="X508" t="str">
            <v>46355</v>
          </cell>
          <cell r="Y508" t="str">
            <v>PICHINCHA</v>
          </cell>
          <cell r="Z508" t="str">
            <v>QUITO</v>
          </cell>
          <cell r="AA508" t="str">
            <v>1701</v>
          </cell>
          <cell r="AB508" t="str">
            <v>UEP295</v>
          </cell>
          <cell r="AC508" t="str">
            <v>ANALISTA DE LABORATORIO</v>
          </cell>
          <cell r="AD508" t="str">
            <v/>
          </cell>
          <cell r="AE508" t="str">
            <v/>
          </cell>
          <cell r="AF508" t="str">
            <v>2.3.3</v>
          </cell>
          <cell r="AG508" t="str">
            <v>DIRECCION NACIONAL DE TALENTO HUMANO</v>
          </cell>
        </row>
        <row r="509">
          <cell r="V509" t="str">
            <v>ESPIN ALBAN ANABEL ALEJANDRA</v>
          </cell>
          <cell r="W509" t="str">
            <v>ESPIN ALBAN ANABEL ALEJANDRA</v>
          </cell>
          <cell r="X509" t="str">
            <v>46360</v>
          </cell>
          <cell r="Y509" t="str">
            <v>PICHINCHA</v>
          </cell>
          <cell r="Z509" t="str">
            <v>QUITO</v>
          </cell>
          <cell r="AA509" t="str">
            <v>1701</v>
          </cell>
          <cell r="AB509" t="str">
            <v>UEP1063</v>
          </cell>
          <cell r="AC509" t="str">
            <v>ANALISTA DE GESTION DE TALENTO HUMANO 1</v>
          </cell>
          <cell r="AD509" t="str">
            <v/>
          </cell>
          <cell r="AE509" t="str">
            <v/>
          </cell>
          <cell r="AF509" t="str">
            <v>2.3.3</v>
          </cell>
          <cell r="AG509" t="str">
            <v>DIRECCION NACIONAL DE TALENTO HUMANO</v>
          </cell>
        </row>
        <row r="510">
          <cell r="V510" t="str">
            <v>MOREANO MONCAYO PAUL VINICIO</v>
          </cell>
          <cell r="W510" t="str">
            <v>MOREANO MONCAYO PAUL VINICIO</v>
          </cell>
          <cell r="X510" t="str">
            <v>46365</v>
          </cell>
          <cell r="Y510" t="str">
            <v>PICHINCHA</v>
          </cell>
          <cell r="Z510" t="str">
            <v>QUITO</v>
          </cell>
          <cell r="AA510" t="str">
            <v>1701</v>
          </cell>
          <cell r="AB510" t="str">
            <v>UEP1063</v>
          </cell>
          <cell r="AC510" t="str">
            <v>ANALISTA DE GESTION DE TALENTO HUMANO 1</v>
          </cell>
          <cell r="AD510" t="str">
            <v/>
          </cell>
          <cell r="AE510" t="str">
            <v/>
          </cell>
          <cell r="AF510" t="str">
            <v>2.3.3</v>
          </cell>
          <cell r="AG510" t="str">
            <v>DIRECCION NACIONAL DE TALENTO HUMANO</v>
          </cell>
        </row>
        <row r="511">
          <cell r="V511" t="str">
            <v>ARCOS JARAMILLO GUISELLA NADIA</v>
          </cell>
          <cell r="W511" t="str">
            <v>ARCOS JARAMILLO GUISELLA NADIA</v>
          </cell>
          <cell r="X511" t="str">
            <v>46370</v>
          </cell>
          <cell r="Y511" t="str">
            <v>PICHINCHA</v>
          </cell>
          <cell r="Z511" t="str">
            <v>QUITO</v>
          </cell>
          <cell r="AA511" t="str">
            <v>1701</v>
          </cell>
          <cell r="AB511" t="str">
            <v>CNE190</v>
          </cell>
          <cell r="AC511" t="str">
            <v>ASISTENTE ELECTORAL TRANSVERSAL</v>
          </cell>
          <cell r="AD511" t="str">
            <v/>
          </cell>
          <cell r="AE511" t="str">
            <v/>
          </cell>
          <cell r="AF511" t="str">
            <v>2.3.3</v>
          </cell>
          <cell r="AG511" t="str">
            <v>DIRECCION NACIONAL DE TALENTO HUMANO</v>
          </cell>
        </row>
        <row r="512">
          <cell r="V512" t="str">
            <v>ANDRADE RIOS ISRAEL MAURICIO</v>
          </cell>
          <cell r="W512" t="str">
            <v>ANDRADE RIOS ISRAEL MAURICIO</v>
          </cell>
          <cell r="X512" t="str">
            <v>46380</v>
          </cell>
          <cell r="Y512" t="str">
            <v>PICHINCHA</v>
          </cell>
          <cell r="Z512" t="str">
            <v>QUITO</v>
          </cell>
          <cell r="AA512" t="str">
            <v>1701</v>
          </cell>
          <cell r="AB512" t="str">
            <v>CNE190</v>
          </cell>
          <cell r="AC512" t="str">
            <v>ASISTENTE ELECTORAL TRANSVERSAL</v>
          </cell>
          <cell r="AD512" t="str">
            <v/>
          </cell>
          <cell r="AE512" t="str">
            <v/>
          </cell>
          <cell r="AF512" t="str">
            <v>2.3.3</v>
          </cell>
          <cell r="AG512" t="str">
            <v>DIRECCION NACIONAL DE TALENTO HUMANO</v>
          </cell>
        </row>
        <row r="513">
          <cell r="V513" t="str">
            <v>LARRAGA JURADO ANA JEANNETTE</v>
          </cell>
          <cell r="W513" t="str">
            <v>LARRAGA JURADO ANA JEANNETTE</v>
          </cell>
          <cell r="X513" t="str">
            <v>46385</v>
          </cell>
          <cell r="Y513" t="str">
            <v>PICHINCHA</v>
          </cell>
          <cell r="Z513" t="str">
            <v>QUITO</v>
          </cell>
          <cell r="AA513" t="str">
            <v>1701</v>
          </cell>
          <cell r="AB513" t="str">
            <v>CNE190</v>
          </cell>
          <cell r="AC513" t="str">
            <v>ASISTENTE ELECTORAL TRANSVERSAL</v>
          </cell>
          <cell r="AD513" t="str">
            <v/>
          </cell>
          <cell r="AE513" t="str">
            <v/>
          </cell>
          <cell r="AF513" t="str">
            <v>2.3.3</v>
          </cell>
          <cell r="AG513" t="str">
            <v>DIRECCION NACIONAL DE TALENTO HUMANO</v>
          </cell>
        </row>
        <row r="514">
          <cell r="V514" t="str">
            <v>VARGAS GONZALEZ ENMA LEONOR</v>
          </cell>
          <cell r="W514" t="str">
            <v>VARGAS GONZALEZ ENMA LEONOR</v>
          </cell>
          <cell r="X514" t="str">
            <v>46390</v>
          </cell>
          <cell r="Y514" t="str">
            <v>PICHINCHA</v>
          </cell>
          <cell r="Z514" t="str">
            <v>QUITO</v>
          </cell>
          <cell r="AA514" t="str">
            <v>1701</v>
          </cell>
          <cell r="AB514" t="str">
            <v>CNE188</v>
          </cell>
          <cell r="AC514" t="str">
            <v>ASISTENTE ADMINISTRATIVO ELECTORAL</v>
          </cell>
          <cell r="AD514" t="str">
            <v/>
          </cell>
          <cell r="AE514" t="str">
            <v/>
          </cell>
          <cell r="AF514" t="str">
            <v>2.3.3</v>
          </cell>
          <cell r="AG514" t="str">
            <v>DIRECCION NACIONAL DE TALENTO HUMANO</v>
          </cell>
        </row>
        <row r="515">
          <cell r="V515" t="str">
            <v>VERDEZOTO ORTEGA JESSICA ELIZABETH</v>
          </cell>
          <cell r="W515" t="str">
            <v>VERDEZOTO ORTEGA JESSICA ELIZABETH</v>
          </cell>
          <cell r="X515" t="str">
            <v>46395</v>
          </cell>
          <cell r="Y515" t="str">
            <v>PICHINCHA</v>
          </cell>
          <cell r="Z515" t="str">
            <v>QUITO</v>
          </cell>
          <cell r="AA515" t="str">
            <v>1701</v>
          </cell>
          <cell r="AB515" t="str">
            <v>CNE188</v>
          </cell>
          <cell r="AC515" t="str">
            <v>ASISTENTE ADMINISTRATIVO ELECTORAL</v>
          </cell>
          <cell r="AD515" t="str">
            <v/>
          </cell>
          <cell r="AE515" t="str">
            <v/>
          </cell>
          <cell r="AF515" t="str">
            <v>2.3.3</v>
          </cell>
          <cell r="AG515" t="str">
            <v>DIRECCION NACIONAL DE TALENTO HUMANO</v>
          </cell>
        </row>
        <row r="516">
          <cell r="V516" t="str">
            <v>SANCHEZ SARANGO PABLO ALEXANDER</v>
          </cell>
          <cell r="W516" t="str">
            <v>SANCHEZ SARANGO PABLO ALEXANDER</v>
          </cell>
          <cell r="X516" t="str">
            <v>46400</v>
          </cell>
          <cell r="Y516" t="str">
            <v>PICHINCHA</v>
          </cell>
          <cell r="Z516" t="str">
            <v>QUITO</v>
          </cell>
          <cell r="AA516" t="str">
            <v>1701</v>
          </cell>
          <cell r="AB516" t="str">
            <v>CNE188</v>
          </cell>
          <cell r="AC516" t="str">
            <v>ASISTENTE ADMINISTRATIVO ELECTORAL</v>
          </cell>
          <cell r="AD516" t="str">
            <v/>
          </cell>
          <cell r="AE516" t="str">
            <v/>
          </cell>
          <cell r="AF516" t="str">
            <v>2.3.3</v>
          </cell>
          <cell r="AG516" t="str">
            <v>DIRECCION NACIONAL DE TALENTO HUMANO</v>
          </cell>
        </row>
        <row r="517">
          <cell r="V517" t="str">
            <v>SOLORZANO ZURITA CRISTIAN DANIEL</v>
          </cell>
          <cell r="W517" t="str">
            <v>SOLORZANO ZURITA CRISTIAN DANIEL</v>
          </cell>
          <cell r="X517" t="str">
            <v>46405</v>
          </cell>
          <cell r="Y517" t="str">
            <v>PICHINCHA</v>
          </cell>
          <cell r="Z517" t="str">
            <v>QUITO</v>
          </cell>
          <cell r="AA517" t="str">
            <v>1701</v>
          </cell>
          <cell r="AB517" t="str">
            <v>CNE188</v>
          </cell>
          <cell r="AC517" t="str">
            <v>ASISTENTE ADMINISTRATIVO ELECTORAL</v>
          </cell>
          <cell r="AD517" t="str">
            <v/>
          </cell>
          <cell r="AE517" t="str">
            <v/>
          </cell>
          <cell r="AF517" t="str">
            <v>2.3.3</v>
          </cell>
          <cell r="AG517" t="str">
            <v>DIRECCION NACIONAL DE TALENTO HUMANO</v>
          </cell>
        </row>
        <row r="518">
          <cell r="V518" t="str">
            <v>CARDENAS GOERCKE JUAN SEBASTIAN</v>
          </cell>
          <cell r="W518" t="str">
            <v>CARDENAS GOERCKE JUAN SEBASTIAN</v>
          </cell>
          <cell r="X518" t="str">
            <v>46415</v>
          </cell>
          <cell r="Y518" t="str">
            <v>PICHINCHA</v>
          </cell>
          <cell r="Z518" t="str">
            <v>QUITO</v>
          </cell>
          <cell r="AA518" t="str">
            <v>1701</v>
          </cell>
          <cell r="AB518" t="str">
            <v>CNE188</v>
          </cell>
          <cell r="AC518" t="str">
            <v>ASISTENTE ADMINISTRATIVO ELECTORAL</v>
          </cell>
          <cell r="AD518" t="str">
            <v/>
          </cell>
          <cell r="AE518" t="str">
            <v/>
          </cell>
          <cell r="AF518" t="str">
            <v>3.3</v>
          </cell>
          <cell r="AG518" t="str">
            <v>DIRECCION DE PROCESOS EN EL EXTERIOR</v>
          </cell>
        </row>
        <row r="519">
          <cell r="V519" t="str">
            <v>CUARAN LUGMAÑA ISAAC DAVID</v>
          </cell>
          <cell r="W519" t="str">
            <v>CUARAN LUGMAÑA ISAAC DAVID</v>
          </cell>
          <cell r="X519" t="str">
            <v>46420</v>
          </cell>
          <cell r="Y519" t="str">
            <v>PICHINCHA</v>
          </cell>
          <cell r="Z519" t="str">
            <v>QUITO</v>
          </cell>
          <cell r="AA519" t="str">
            <v>1701</v>
          </cell>
          <cell r="AB519" t="str">
            <v>CNE188</v>
          </cell>
          <cell r="AC519" t="str">
            <v>ASISTENTE ADMINISTRATIVO ELECTORAL</v>
          </cell>
          <cell r="AD519" t="str">
            <v/>
          </cell>
          <cell r="AE519" t="str">
            <v/>
          </cell>
          <cell r="AF519" t="str">
            <v>3.3</v>
          </cell>
          <cell r="AG519" t="str">
            <v>DIRECCION DE PROCESOS EN EL EXTERIOR</v>
          </cell>
        </row>
        <row r="520">
          <cell r="V520" t="str">
            <v>MONCAYO RAAD ANDRES ALBERTO</v>
          </cell>
          <cell r="W520" t="str">
            <v>MONCAYO RAAD ANDRES ALBERTO</v>
          </cell>
          <cell r="X520" t="str">
            <v>46425</v>
          </cell>
          <cell r="Y520" t="str">
            <v>PICHINCHA</v>
          </cell>
          <cell r="Z520" t="str">
            <v>QUITO</v>
          </cell>
          <cell r="AA520" t="str">
            <v>1701</v>
          </cell>
          <cell r="AB520" t="str">
            <v>CNE188</v>
          </cell>
          <cell r="AC520" t="str">
            <v>ASISTENTE ADMINISTRATIVO ELECTORAL</v>
          </cell>
          <cell r="AD520" t="str">
            <v/>
          </cell>
          <cell r="AE520" t="str">
            <v/>
          </cell>
          <cell r="AF520" t="str">
            <v>3.3</v>
          </cell>
          <cell r="AG520" t="str">
            <v>DIRECCION DE PROCESOS EN EL EXTERIOR</v>
          </cell>
        </row>
        <row r="521">
          <cell r="V521" t="str">
            <v>SALGADO FLECHER LIA NICOLE</v>
          </cell>
          <cell r="W521" t="str">
            <v>SALGADO FLECHER LIA NICOLE</v>
          </cell>
          <cell r="X521" t="str">
            <v>46430</v>
          </cell>
          <cell r="Y521" t="str">
            <v>PICHINCHA</v>
          </cell>
          <cell r="Z521" t="str">
            <v>QUITO</v>
          </cell>
          <cell r="AA521" t="str">
            <v>1701</v>
          </cell>
          <cell r="AB521" t="str">
            <v>CNE188</v>
          </cell>
          <cell r="AC521" t="str">
            <v>ASISTENTE ADMINISTRATIVO ELECTORAL</v>
          </cell>
          <cell r="AD521" t="str">
            <v/>
          </cell>
          <cell r="AE521" t="str">
            <v/>
          </cell>
          <cell r="AF521" t="str">
            <v>3.3</v>
          </cell>
          <cell r="AG521" t="str">
            <v>DIRECCION DE PROCESOS EN EL EXTERIOR</v>
          </cell>
        </row>
        <row r="522">
          <cell r="V522" t="str">
            <v>TSAKIMP NANKAMAI ESTHER LURITSA</v>
          </cell>
          <cell r="W522" t="str">
            <v>TSAKIMP NANKAMAI ESTHER LURITSA</v>
          </cell>
          <cell r="X522" t="str">
            <v>46435</v>
          </cell>
          <cell r="Y522" t="str">
            <v>PICHINCHA</v>
          </cell>
          <cell r="Z522" t="str">
            <v>QUITO</v>
          </cell>
          <cell r="AA522" t="str">
            <v>1701</v>
          </cell>
          <cell r="AB522" t="str">
            <v>CNE188</v>
          </cell>
          <cell r="AC522" t="str">
            <v>ASISTENTE ADMINISTRATIVO ELECTORAL</v>
          </cell>
          <cell r="AD522" t="str">
            <v/>
          </cell>
          <cell r="AE522" t="str">
            <v/>
          </cell>
          <cell r="AF522" t="str">
            <v>3.3</v>
          </cell>
          <cell r="AG522" t="str">
            <v>DIRECCION DE PROCESOS EN EL EXTERIOR</v>
          </cell>
        </row>
        <row r="523">
          <cell r="V523" t="str">
            <v>TURNER MALDONADO RENATA CAMILA</v>
          </cell>
          <cell r="W523" t="str">
            <v>TURNER MALDONADO RENATA CAMILA</v>
          </cell>
          <cell r="X523" t="str">
            <v>46440</v>
          </cell>
          <cell r="Y523" t="str">
            <v>PICHINCHA</v>
          </cell>
          <cell r="Z523" t="str">
            <v>QUITO</v>
          </cell>
          <cell r="AA523" t="str">
            <v>1701</v>
          </cell>
          <cell r="AB523" t="str">
            <v>CNE188</v>
          </cell>
          <cell r="AC523" t="str">
            <v>ASISTENTE ADMINISTRATIVO ELECTORAL</v>
          </cell>
          <cell r="AD523" t="str">
            <v/>
          </cell>
          <cell r="AE523" t="str">
            <v/>
          </cell>
          <cell r="AF523" t="str">
            <v>3.3</v>
          </cell>
          <cell r="AG523" t="str">
            <v>DIRECCION DE PROCESOS EN EL EXTERIOR</v>
          </cell>
        </row>
        <row r="524">
          <cell r="V524" t="str">
            <v>REYES PANTOJA ALVARO MARTIN</v>
          </cell>
          <cell r="W524" t="str">
            <v>REYES PANTOJA ALVARO MARTIN</v>
          </cell>
          <cell r="X524" t="str">
            <v>46450</v>
          </cell>
          <cell r="Y524" t="str">
            <v>PICHINCHA</v>
          </cell>
          <cell r="Z524" t="str">
            <v>QUITO</v>
          </cell>
          <cell r="AA524" t="str">
            <v>1701</v>
          </cell>
          <cell r="AB524" t="str">
            <v>CNE129</v>
          </cell>
          <cell r="AC524" t="str">
            <v>ESPECIALISTA DE PROMOCION ELECTORAL</v>
          </cell>
          <cell r="AD524" t="str">
            <v/>
          </cell>
          <cell r="AE524" t="str">
            <v/>
          </cell>
          <cell r="AF524" t="str">
            <v>4.2</v>
          </cell>
          <cell r="AG524" t="str">
            <v>DIRECCION NACIONAL DE PROMOCION ELECTORAL</v>
          </cell>
        </row>
        <row r="525">
          <cell r="V525" t="str">
            <v>CASTRO MUÑOZ MARIA JOSE</v>
          </cell>
          <cell r="W525" t="str">
            <v>CASTRO MUÑOZ MARIA JOSE</v>
          </cell>
          <cell r="X525" t="str">
            <v>46455</v>
          </cell>
          <cell r="Y525" t="str">
            <v>PICHINCHA</v>
          </cell>
          <cell r="Z525" t="str">
            <v>QUITO</v>
          </cell>
          <cell r="AA525" t="str">
            <v>1701</v>
          </cell>
          <cell r="AB525" t="str">
            <v>HCN651</v>
          </cell>
          <cell r="AC525" t="str">
            <v>ANALISTA FINANCIERO 1</v>
          </cell>
          <cell r="AD525" t="str">
            <v/>
          </cell>
          <cell r="AE525" t="str">
            <v/>
          </cell>
          <cell r="AF525" t="str">
            <v>2.3.2</v>
          </cell>
          <cell r="AG525" t="str">
            <v>DIRECCION NACIONAL FINANCIERA</v>
          </cell>
        </row>
        <row r="526">
          <cell r="V526" t="str">
            <v>CHAVEZ PEREZ JORGE ROLANDO</v>
          </cell>
          <cell r="W526" t="str">
            <v>CHAVEZ PEREZ JORGE ROLANDO</v>
          </cell>
          <cell r="X526" t="str">
            <v>46460</v>
          </cell>
          <cell r="Y526" t="str">
            <v>PICHINCHA</v>
          </cell>
          <cell r="Z526" t="str">
            <v>QUITO</v>
          </cell>
          <cell r="AA526" t="str">
            <v>1701</v>
          </cell>
          <cell r="AB526" t="str">
            <v>CNE190</v>
          </cell>
          <cell r="AC526" t="str">
            <v>ASISTENTE ELECTORAL TRANSVERSAL</v>
          </cell>
          <cell r="AD526" t="str">
            <v/>
          </cell>
          <cell r="AE526" t="str">
            <v/>
          </cell>
          <cell r="AF526" t="str">
            <v>2.3.2</v>
          </cell>
          <cell r="AG526" t="str">
            <v>DIRECCION NACIONAL FINANCIERA</v>
          </cell>
        </row>
        <row r="527">
          <cell r="V527" t="str">
            <v>FLORES GARCIA CAMILA AIDA</v>
          </cell>
          <cell r="W527" t="str">
            <v>FLORES GARCIA CAMILA AIDA</v>
          </cell>
          <cell r="X527" t="str">
            <v>46465</v>
          </cell>
          <cell r="Y527" t="str">
            <v>PICHINCHA</v>
          </cell>
          <cell r="Z527" t="str">
            <v>QUITO</v>
          </cell>
          <cell r="AA527" t="str">
            <v>1701</v>
          </cell>
          <cell r="AB527" t="str">
            <v>HCN651</v>
          </cell>
          <cell r="AC527" t="str">
            <v>ANALISTA FINANCIERO 1</v>
          </cell>
          <cell r="AD527" t="str">
            <v/>
          </cell>
          <cell r="AE527" t="str">
            <v/>
          </cell>
          <cell r="AF527" t="str">
            <v>2.3.2</v>
          </cell>
          <cell r="AG527" t="str">
            <v>DIRECCION NACIONAL FINANCIERA</v>
          </cell>
        </row>
        <row r="528">
          <cell r="V528" t="str">
            <v>MIJAS CASTILLO DIANA ALEJANDRA</v>
          </cell>
          <cell r="W528" t="str">
            <v>MIJAS CASTILLO DIANA ALEJANDRA</v>
          </cell>
          <cell r="X528" t="str">
            <v>46470</v>
          </cell>
          <cell r="Y528" t="str">
            <v>PICHINCHA</v>
          </cell>
          <cell r="Z528" t="str">
            <v>QUITO</v>
          </cell>
          <cell r="AA528" t="str">
            <v>1701</v>
          </cell>
          <cell r="AB528" t="str">
            <v>HCN651</v>
          </cell>
          <cell r="AC528" t="str">
            <v>ANALISTA FINANCIERO 1</v>
          </cell>
          <cell r="AD528" t="str">
            <v/>
          </cell>
          <cell r="AE528" t="str">
            <v/>
          </cell>
          <cell r="AF528" t="str">
            <v>2.3.2</v>
          </cell>
          <cell r="AG528" t="str">
            <v>DIRECCION NACIONAL FINANCIERA</v>
          </cell>
        </row>
        <row r="529">
          <cell r="V529" t="str">
            <v>SARABIA RUGEL ANA ELIZABETH</v>
          </cell>
          <cell r="W529" t="str">
            <v>SARABIA RUGEL ANA ELIZABETH</v>
          </cell>
          <cell r="X529" t="str">
            <v>46475</v>
          </cell>
          <cell r="Y529" t="str">
            <v>PICHINCHA</v>
          </cell>
          <cell r="Z529" t="str">
            <v>QUITO</v>
          </cell>
          <cell r="AA529" t="str">
            <v>1701</v>
          </cell>
          <cell r="AB529" t="str">
            <v>HCN651</v>
          </cell>
          <cell r="AC529" t="str">
            <v>ANALISTA FINANCIERO 1</v>
          </cell>
          <cell r="AD529" t="str">
            <v/>
          </cell>
          <cell r="AE529" t="str">
            <v/>
          </cell>
          <cell r="AF529" t="str">
            <v>2.3.2</v>
          </cell>
          <cell r="AG529" t="str">
            <v>DIRECCION NACIONAL FINANCIERA</v>
          </cell>
        </row>
        <row r="530">
          <cell r="V530" t="str">
            <v>TORRES NARANJO NATALIA CECILIA</v>
          </cell>
          <cell r="W530" t="str">
            <v>TORRES NARANJO NATALIA CECILIA</v>
          </cell>
          <cell r="X530" t="str">
            <v>46480</v>
          </cell>
          <cell r="Y530" t="str">
            <v>PICHINCHA</v>
          </cell>
          <cell r="Z530" t="str">
            <v>QUITO</v>
          </cell>
          <cell r="AA530" t="str">
            <v>1701</v>
          </cell>
          <cell r="AB530" t="str">
            <v>HCN651</v>
          </cell>
          <cell r="AC530" t="str">
            <v>ANALISTA FINANCIERO 1</v>
          </cell>
          <cell r="AD530" t="str">
            <v/>
          </cell>
          <cell r="AE530" t="str">
            <v/>
          </cell>
          <cell r="AF530" t="str">
            <v>2.3.2</v>
          </cell>
          <cell r="AG530" t="str">
            <v>DIRECCION NACIONAL FINANCIERA</v>
          </cell>
        </row>
        <row r="531">
          <cell r="V531" t="str">
            <v>VASQUEZ AMAGUAÑA MARIA JUANA</v>
          </cell>
          <cell r="W531" t="str">
            <v>VASQUEZ AMAGUAÑA MARIA JUANA</v>
          </cell>
          <cell r="X531" t="str">
            <v>1515</v>
          </cell>
          <cell r="Y531" t="str">
            <v>PICHINCHA</v>
          </cell>
          <cell r="Z531" t="str">
            <v>QUITO</v>
          </cell>
          <cell r="AA531" t="str">
            <v>1701</v>
          </cell>
          <cell r="AB531" t="str">
            <v>NS3019</v>
          </cell>
          <cell r="AC531" t="str">
            <v>ASESOR 4</v>
          </cell>
          <cell r="AD531" t="str">
            <v/>
          </cell>
          <cell r="AE531" t="str">
            <v/>
          </cell>
          <cell r="AF531" t="str">
            <v>1.4</v>
          </cell>
          <cell r="AG531" t="str">
            <v>CONSEJERIA  ING. ESTHELA ACERO</v>
          </cell>
        </row>
        <row r="532">
          <cell r="V532" t="str">
            <v>QUINTANILLA GONZALEZ EDISON OMAR</v>
          </cell>
          <cell r="W532" t="str">
            <v>QUINTANILLA GONZALEZ EDISON OMAR</v>
          </cell>
          <cell r="X532" t="str">
            <v>1520</v>
          </cell>
          <cell r="Y532" t="str">
            <v>PICHINCHA</v>
          </cell>
          <cell r="Z532" t="str">
            <v>QUITO</v>
          </cell>
          <cell r="AA532" t="str">
            <v>1701</v>
          </cell>
          <cell r="AB532" t="str">
            <v>NS3019</v>
          </cell>
          <cell r="AC532" t="str">
            <v>ASESOR 4</v>
          </cell>
          <cell r="AD532" t="str">
            <v/>
          </cell>
          <cell r="AE532" t="str">
            <v/>
          </cell>
          <cell r="AF532" t="str">
            <v>01</v>
          </cell>
          <cell r="AG532" t="str">
            <v>PRESIDENCIA ING. DIANA ATAMAINT</v>
          </cell>
        </row>
        <row r="533">
          <cell r="V533" t="str">
            <v>GONZALEZ VILLALTA JUAN CARLOS</v>
          </cell>
          <cell r="W533" t="str">
            <v>GONZALEZ VILLALTA JUAN CARLOS</v>
          </cell>
          <cell r="X533" t="str">
            <v>1525</v>
          </cell>
          <cell r="Y533" t="str">
            <v>PICHINCHA</v>
          </cell>
          <cell r="Z533" t="str">
            <v>QUITO</v>
          </cell>
          <cell r="AA533" t="str">
            <v>1701</v>
          </cell>
          <cell r="AB533" t="str">
            <v>NS3019</v>
          </cell>
          <cell r="AC533" t="str">
            <v>ASESOR 4</v>
          </cell>
          <cell r="AD533" t="str">
            <v/>
          </cell>
          <cell r="AE533" t="str">
            <v/>
          </cell>
          <cell r="AF533" t="str">
            <v>01.2</v>
          </cell>
          <cell r="AG533" t="str">
            <v>CONSEJERIA  ING. JOSÉ CABRERA</v>
          </cell>
        </row>
        <row r="534">
          <cell r="V534" t="str">
            <v>BRAVO ROMERO LUIS ALBERTO</v>
          </cell>
          <cell r="W534" t="str">
            <v>BRAVO ROMERO LUIS ALBERTO</v>
          </cell>
          <cell r="X534" t="str">
            <v>1530</v>
          </cell>
          <cell r="Y534" t="str">
            <v>PICHINCHA</v>
          </cell>
          <cell r="Z534" t="str">
            <v>QUITO</v>
          </cell>
          <cell r="AA534" t="str">
            <v>1701</v>
          </cell>
          <cell r="AB534" t="str">
            <v>NS3019</v>
          </cell>
          <cell r="AC534" t="str">
            <v>ASESOR 4</v>
          </cell>
          <cell r="AD534" t="str">
            <v/>
          </cell>
          <cell r="AE534" t="str">
            <v/>
          </cell>
          <cell r="AF534" t="str">
            <v>1.3</v>
          </cell>
          <cell r="AG534" t="str">
            <v>VICEPRESIDENCIA ING. ENRIQUE PITA</v>
          </cell>
        </row>
        <row r="535">
          <cell r="V535" t="str">
            <v>VILLARREAL CADENA MARIA HELENA</v>
          </cell>
          <cell r="W535" t="str">
            <v>VILLARREAL CADENA MARIA HELENA</v>
          </cell>
          <cell r="X535" t="str">
            <v>46640</v>
          </cell>
          <cell r="Y535" t="str">
            <v>PICHINCHA</v>
          </cell>
          <cell r="Z535" t="str">
            <v>QUITO</v>
          </cell>
          <cell r="AA535" t="str">
            <v>1701</v>
          </cell>
          <cell r="AB535" t="str">
            <v>UEP1204</v>
          </cell>
          <cell r="AC535" t="str">
            <v>COORDINADOR DE ASESORIA JURIDICA</v>
          </cell>
          <cell r="AD535" t="str">
            <v/>
          </cell>
          <cell r="AE535" t="str">
            <v/>
          </cell>
          <cell r="AF535" t="str">
            <v>1.1</v>
          </cell>
          <cell r="AG535" t="str">
            <v>CONSEJERIA DRA. ELENA NAJERA</v>
          </cell>
        </row>
        <row r="536">
          <cell r="V536" t="str">
            <v>PROAÑO DELGADO NAPOLEON ANDRES</v>
          </cell>
          <cell r="W536" t="str">
            <v>PROAÑO DELGADO NAPOLEON ANDRES</v>
          </cell>
          <cell r="X536" t="str">
            <v>46645</v>
          </cell>
          <cell r="Y536" t="str">
            <v>PICHINCHA</v>
          </cell>
          <cell r="Z536" t="str">
            <v>QUITO</v>
          </cell>
          <cell r="AA536" t="str">
            <v>1701</v>
          </cell>
          <cell r="AB536" t="str">
            <v>ME156</v>
          </cell>
          <cell r="AC536" t="str">
            <v>ANALISTA DE PATROCINIO 2</v>
          </cell>
          <cell r="AD536" t="str">
            <v/>
          </cell>
          <cell r="AE536" t="str">
            <v/>
          </cell>
          <cell r="AF536" t="str">
            <v>2.3</v>
          </cell>
          <cell r="AG536" t="str">
            <v>DIRECCION NACIONAL DE ASESORIA JURIDICA</v>
          </cell>
        </row>
        <row r="537">
          <cell r="V537" t="str">
            <v>CASTILLO MARTINEZ DANIELA VIVIANA</v>
          </cell>
          <cell r="W537" t="str">
            <v>CASTILLO MARTINEZ DANIELA VIVIANA</v>
          </cell>
          <cell r="X537" t="str">
            <v>46655</v>
          </cell>
          <cell r="Y537" t="str">
            <v>PICHINCHA</v>
          </cell>
          <cell r="Z537" t="str">
            <v>QUITO</v>
          </cell>
          <cell r="AA537" t="str">
            <v>1701</v>
          </cell>
          <cell r="AB537" t="str">
            <v>CNE212</v>
          </cell>
          <cell r="AC537" t="str">
            <v>ESPECIALISTA DE SEGURIDAD Y PROYECTOS DE TECNOLOGIA INFORMATICA ELECTORALES</v>
          </cell>
          <cell r="AD537" t="str">
            <v/>
          </cell>
          <cell r="AE537" t="str">
            <v/>
          </cell>
          <cell r="AF537" t="str">
            <v>3.5</v>
          </cell>
          <cell r="AG537" t="str">
            <v>DIRECCION NACIONAL DE CAPACITACION ELECTORAL</v>
          </cell>
        </row>
        <row r="538">
          <cell r="V538" t="str">
            <v>CISNEROS MORAN LENIN JAVIER</v>
          </cell>
          <cell r="W538" t="str">
            <v>CISNEROS MORAN LENIN JAVIER</v>
          </cell>
          <cell r="X538" t="str">
            <v>46660</v>
          </cell>
          <cell r="Y538" t="str">
            <v>PICHINCHA</v>
          </cell>
          <cell r="Z538" t="str">
            <v>QUITO</v>
          </cell>
          <cell r="AA538" t="str">
            <v>1701</v>
          </cell>
          <cell r="AB538" t="str">
            <v>CNE190</v>
          </cell>
          <cell r="AC538" t="str">
            <v>ASISTENTE ELECTORAL TRANSVERSAL</v>
          </cell>
          <cell r="AD538" t="str">
            <v/>
          </cell>
          <cell r="AE538" t="str">
            <v/>
          </cell>
          <cell r="AF538" t="str">
            <v>3.5</v>
          </cell>
          <cell r="AG538" t="str">
            <v>DIRECCION NACIONAL DE CAPACITACION ELECTORAL</v>
          </cell>
        </row>
        <row r="539">
          <cell r="V539" t="str">
            <v>MOROCHO AVILA DARIO GABRIEL</v>
          </cell>
          <cell r="W539" t="str">
            <v>MOROCHO AVILA DARIO GABRIEL</v>
          </cell>
          <cell r="X539" t="str">
            <v>936</v>
          </cell>
          <cell r="Y539" t="str">
            <v>PICHINCHA</v>
          </cell>
          <cell r="Z539" t="str">
            <v>QUITO</v>
          </cell>
          <cell r="AA539" t="str">
            <v>1701</v>
          </cell>
          <cell r="AB539" t="str">
            <v>ENM025</v>
          </cell>
          <cell r="AC539" t="str">
            <v>CONDUCTOR</v>
          </cell>
          <cell r="AD539" t="str">
            <v/>
          </cell>
          <cell r="AE539" t="str">
            <v/>
          </cell>
          <cell r="AF539" t="str">
            <v>2.3.1</v>
          </cell>
          <cell r="AG539" t="str">
            <v>DIRECCION NACIONAL ADMINISTRATIVA</v>
          </cell>
        </row>
        <row r="540">
          <cell r="V540" t="str">
            <v>NARANJO YEPEZ WILSON VINICIO</v>
          </cell>
          <cell r="W540" t="str">
            <v>NARANJO YEPEZ WILSON VINICIO</v>
          </cell>
          <cell r="X540" t="str">
            <v>46670</v>
          </cell>
          <cell r="Y540" t="str">
            <v>PICHINCHA</v>
          </cell>
          <cell r="Z540" t="str">
            <v>QUITO</v>
          </cell>
          <cell r="AA540" t="str">
            <v>1701</v>
          </cell>
          <cell r="AB540" t="str">
            <v>CNE188</v>
          </cell>
          <cell r="AC540" t="str">
            <v>ASISTENTE ADMINISTRATIVO ELECTORAL</v>
          </cell>
          <cell r="AD540" t="str">
            <v/>
          </cell>
          <cell r="AE540" t="str">
            <v/>
          </cell>
          <cell r="AF540" t="str">
            <v>5.1</v>
          </cell>
          <cell r="AG540" t="str">
            <v>DIRECCION NACIONAL DE SISTEMAS E INFORMATICA ELECTORAL</v>
          </cell>
        </row>
        <row r="541">
          <cell r="V541" t="str">
            <v>CHIRIBOGA MARTINEZ DANIEL FERNANDO</v>
          </cell>
          <cell r="W541" t="str">
            <v>CHIRIBOGA MARTINEZ DANIEL FERNANDO</v>
          </cell>
          <cell r="X541" t="str">
            <v>46675</v>
          </cell>
          <cell r="Y541" t="str">
            <v>PICHINCHA</v>
          </cell>
          <cell r="Z541" t="str">
            <v>QUITO</v>
          </cell>
          <cell r="AA541" t="str">
            <v>1701</v>
          </cell>
          <cell r="AB541" t="str">
            <v>CNE188</v>
          </cell>
          <cell r="AC541" t="str">
            <v>ASISTENTE ADMINISTRATIVO ELECTORAL</v>
          </cell>
          <cell r="AD541" t="str">
            <v/>
          </cell>
          <cell r="AE541" t="str">
            <v/>
          </cell>
          <cell r="AF541" t="str">
            <v>7</v>
          </cell>
          <cell r="AG541" t="str">
            <v>SECRETARIA GENERAL</v>
          </cell>
        </row>
        <row r="542">
          <cell r="V542" t="str">
            <v>ARIAS SORIA MARCO ROLANDO</v>
          </cell>
          <cell r="W542" t="str">
            <v>ARIAS SORIA MARCO ROLANDO</v>
          </cell>
          <cell r="X542" t="str">
            <v>941</v>
          </cell>
          <cell r="Y542" t="str">
            <v>PICHINCHA</v>
          </cell>
          <cell r="Z542" t="str">
            <v>QUITO</v>
          </cell>
          <cell r="AA542" t="str">
            <v>1701</v>
          </cell>
          <cell r="AB542" t="str">
            <v>CO2036</v>
          </cell>
          <cell r="AC542" t="str">
            <v>CHOFER</v>
          </cell>
          <cell r="AD542" t="str">
            <v/>
          </cell>
          <cell r="AE542" t="str">
            <v/>
          </cell>
          <cell r="AF542" t="str">
            <v>2.3.1</v>
          </cell>
          <cell r="AG542" t="str">
            <v>DIRECCION NACIONAL ADMINISTRATIVA</v>
          </cell>
        </row>
        <row r="543">
          <cell r="V543" t="str">
            <v>PEREZ VELIZ LEILA YANINA</v>
          </cell>
          <cell r="W543" t="str">
            <v>PEREZ VELIZ LEILA YANINA</v>
          </cell>
          <cell r="X543" t="str">
            <v>1540</v>
          </cell>
          <cell r="Y543" t="str">
            <v>PICHINCHA</v>
          </cell>
          <cell r="Z543" t="str">
            <v>QUITO</v>
          </cell>
          <cell r="AA543" t="str">
            <v>1701</v>
          </cell>
          <cell r="AB543" t="str">
            <v>NS3019</v>
          </cell>
          <cell r="AC543" t="str">
            <v>ASESOR 4</v>
          </cell>
          <cell r="AD543" t="str">
            <v/>
          </cell>
          <cell r="AE543" t="str">
            <v/>
          </cell>
          <cell r="AF543" t="str">
            <v>01</v>
          </cell>
          <cell r="AG543" t="str">
            <v>PRESIDENCIA ING. DIANA ATAMAINT</v>
          </cell>
        </row>
        <row r="544">
          <cell r="V544" t="str">
            <v>JACOME PAREDES WILTER ALEXIS</v>
          </cell>
          <cell r="W544" t="str">
            <v>JACOME PAREDES WILTER ALEXIS</v>
          </cell>
          <cell r="X544" t="str">
            <v>946</v>
          </cell>
          <cell r="Y544" t="str">
            <v>PICHINCHA</v>
          </cell>
          <cell r="Z544" t="str">
            <v>QUITO</v>
          </cell>
          <cell r="AA544" t="str">
            <v>1701</v>
          </cell>
          <cell r="AB544" t="str">
            <v>CO60</v>
          </cell>
          <cell r="AC544" t="str">
            <v>MENSAJERO</v>
          </cell>
          <cell r="AD544" t="str">
            <v/>
          </cell>
          <cell r="AE544" t="str">
            <v/>
          </cell>
          <cell r="AF544" t="str">
            <v>2.3.1</v>
          </cell>
          <cell r="AG544" t="str">
            <v>DIRECCION NACIONAL ADMINISTRATIVA</v>
          </cell>
        </row>
        <row r="545">
          <cell r="V545" t="str">
            <v>CANTOS BUENO GUIDO JANDRY</v>
          </cell>
          <cell r="W545" t="str">
            <v>CANTOS BUENO GUIDO JANDRY</v>
          </cell>
          <cell r="X545" t="str">
            <v>46680</v>
          </cell>
          <cell r="Y545" t="str">
            <v>PICHINCHA</v>
          </cell>
          <cell r="Z545" t="str">
            <v>QUITO</v>
          </cell>
          <cell r="AA545" t="str">
            <v>1701</v>
          </cell>
          <cell r="AB545" t="str">
            <v>COECU214</v>
          </cell>
          <cell r="AC545" t="str">
            <v>ANALISTA ADMINISTRATIVO 1</v>
          </cell>
          <cell r="AD545" t="str">
            <v/>
          </cell>
          <cell r="AE545" t="str">
            <v/>
          </cell>
          <cell r="AF545" t="str">
            <v>2.3.1</v>
          </cell>
          <cell r="AG545" t="str">
            <v>DIRECCION NACIONAL ADMINISTRATIVA</v>
          </cell>
        </row>
        <row r="546">
          <cell r="V546" t="str">
            <v>MORA FLORES ANDREA ALEJANDRA</v>
          </cell>
          <cell r="W546" t="str">
            <v>MORA FLORES ANDREA ALEJANDRA</v>
          </cell>
          <cell r="X546" t="str">
            <v>46685</v>
          </cell>
          <cell r="Y546" t="str">
            <v>PICHINCHA</v>
          </cell>
          <cell r="Z546" t="str">
            <v>QUITO</v>
          </cell>
          <cell r="AA546" t="str">
            <v>1701</v>
          </cell>
          <cell r="AB546" t="str">
            <v>CNE158</v>
          </cell>
          <cell r="AC546" t="str">
            <v>TECNICO DE ORGANIZACIONES POLITICAS</v>
          </cell>
          <cell r="AD546" t="str">
            <v/>
          </cell>
          <cell r="AE546" t="str">
            <v/>
          </cell>
          <cell r="AF546" t="str">
            <v>4.1</v>
          </cell>
          <cell r="AG546" t="str">
            <v>DIRECCION NACIONAL DE ORGANIZACIONES POLITICAS</v>
          </cell>
        </row>
        <row r="547">
          <cell r="V547" t="str">
            <v>FERNANDEZ MENA PATRICIO</v>
          </cell>
          <cell r="W547" t="str">
            <v>FERNANDEZ MENA PATRICIO</v>
          </cell>
          <cell r="X547" t="str">
            <v>46690</v>
          </cell>
          <cell r="Y547" t="str">
            <v>PICHINCHA</v>
          </cell>
          <cell r="Z547" t="str">
            <v>QUITO</v>
          </cell>
          <cell r="AA547" t="str">
            <v>1701</v>
          </cell>
          <cell r="AB547" t="str">
            <v>MAG062</v>
          </cell>
          <cell r="AC547" t="str">
            <v>ESPECIALISTA DE ASESORIA JURIDICA</v>
          </cell>
          <cell r="AD547" t="str">
            <v/>
          </cell>
          <cell r="AE547" t="str">
            <v/>
          </cell>
          <cell r="AF547" t="str">
            <v>1.4</v>
          </cell>
          <cell r="AG547" t="str">
            <v>CONSEJERIA  ING. ESTHELA ACERO</v>
          </cell>
        </row>
        <row r="548">
          <cell r="V548" t="str">
            <v>INAPANTA MENDEZ ROBERT ABEL</v>
          </cell>
          <cell r="W548" t="str">
            <v>INAPANTA MENDEZ ROBERT ABEL</v>
          </cell>
          <cell r="X548" t="str">
            <v>46695</v>
          </cell>
          <cell r="Y548" t="str">
            <v>PICHINCHA</v>
          </cell>
          <cell r="Z548" t="str">
            <v>QUITO</v>
          </cell>
          <cell r="AA548" t="str">
            <v>1701</v>
          </cell>
          <cell r="AB548" t="str">
            <v>CNE191</v>
          </cell>
          <cell r="AC548" t="str">
            <v>COORDINADOR DE DESARROLLO DE PRODUCTOS Y SERVICIOS INFORMATIVOS ELECTORALES</v>
          </cell>
          <cell r="AD548" t="str">
            <v/>
          </cell>
          <cell r="AE548" t="str">
            <v/>
          </cell>
          <cell r="AF548" t="str">
            <v>1.4</v>
          </cell>
          <cell r="AG548" t="str">
            <v>CONSEJERIA  ING. ESTHELA ACERO</v>
          </cell>
        </row>
        <row r="549">
          <cell r="V549" t="str">
            <v>SORIANO MORA NATHALIE BETZABETH</v>
          </cell>
          <cell r="W549" t="str">
            <v>SORIANO MORA NATHALIE BETZABETH</v>
          </cell>
          <cell r="X549" t="str">
            <v>46700</v>
          </cell>
          <cell r="Y549" t="str">
            <v>PICHINCHA</v>
          </cell>
          <cell r="Z549" t="str">
            <v>QUITO</v>
          </cell>
          <cell r="AA549" t="str">
            <v>1701</v>
          </cell>
          <cell r="AB549" t="str">
            <v>CNE100</v>
          </cell>
          <cell r="AC549" t="str">
            <v>COORDINADOR DE ORGANIZACIONES POLITICAS</v>
          </cell>
          <cell r="AD549" t="str">
            <v/>
          </cell>
          <cell r="AE549" t="str">
            <v/>
          </cell>
          <cell r="AF549" t="str">
            <v>4.1</v>
          </cell>
          <cell r="AG549" t="str">
            <v>DIRECCION NACIONAL DE ORGANIZACIONES POLITICAS</v>
          </cell>
        </row>
        <row r="550">
          <cell r="V550" t="str">
            <v>CARRILLO MORENO JORGE FABIAN</v>
          </cell>
          <cell r="W550" t="str">
            <v>CARRILLO MORENO JORGE FABIAN</v>
          </cell>
          <cell r="X550" t="str">
            <v>46705</v>
          </cell>
          <cell r="Y550" t="str">
            <v>PICHINCHA</v>
          </cell>
          <cell r="Z550" t="str">
            <v>QUITO</v>
          </cell>
          <cell r="AA550" t="str">
            <v>1701</v>
          </cell>
          <cell r="AB550" t="str">
            <v>CNE049</v>
          </cell>
          <cell r="AC550" t="str">
            <v>ANALISTA DE ORGANIZACIONES POLITICAS 2</v>
          </cell>
          <cell r="AD550" t="str">
            <v/>
          </cell>
          <cell r="AE550" t="str">
            <v/>
          </cell>
          <cell r="AF550" t="str">
            <v>4.1</v>
          </cell>
          <cell r="AG550" t="str">
            <v>DIRECCION NACIONAL DE ORGANIZACIONES POLITICAS</v>
          </cell>
        </row>
        <row r="551">
          <cell r="V551" t="str">
            <v>CHICA ZAMBRANO EDITA MARGARITA</v>
          </cell>
          <cell r="W551" t="str">
            <v>CHICA ZAMBRANO EDITA MARGARITA</v>
          </cell>
          <cell r="X551" t="str">
            <v>46710</v>
          </cell>
          <cell r="Y551" t="str">
            <v>PICHINCHA</v>
          </cell>
          <cell r="Z551" t="str">
            <v>QUITO</v>
          </cell>
          <cell r="AA551" t="str">
            <v>1701</v>
          </cell>
          <cell r="AB551" t="str">
            <v>MAG062</v>
          </cell>
          <cell r="AC551" t="str">
            <v>ESPECIALISTA DE ASESORIA JURIDICA</v>
          </cell>
          <cell r="AD551" t="str">
            <v/>
          </cell>
          <cell r="AE551" t="str">
            <v/>
          </cell>
          <cell r="AF551" t="str">
            <v>1.1</v>
          </cell>
          <cell r="AG551" t="str">
            <v>CONSEJERIA DRA. ELENA NAJERA</v>
          </cell>
        </row>
        <row r="552">
          <cell r="V552" t="str">
            <v>ATUPAÑA LOZANO KOYA</v>
          </cell>
          <cell r="W552" t="str">
            <v>ATUPAÑA LOZANO KOYA</v>
          </cell>
          <cell r="X552" t="str">
            <v>46715</v>
          </cell>
          <cell r="Y552" t="str">
            <v>PICHINCHA</v>
          </cell>
          <cell r="Z552" t="str">
            <v>QUITO</v>
          </cell>
          <cell r="AA552" t="str">
            <v>1701</v>
          </cell>
          <cell r="AB552" t="str">
            <v>ME216</v>
          </cell>
          <cell r="AC552" t="str">
            <v>TECNICO ADMINISTRATIVO</v>
          </cell>
          <cell r="AD552" t="str">
            <v/>
          </cell>
          <cell r="AE552" t="str">
            <v/>
          </cell>
          <cell r="AF552" t="str">
            <v>01</v>
          </cell>
          <cell r="AG552" t="str">
            <v>PRESIDENCIA ING. DIANA ATAMAINT</v>
          </cell>
        </row>
        <row r="553">
          <cell r="V553" t="str">
            <v>FEIJOO COLAMBO LESLYE MICHELLE</v>
          </cell>
          <cell r="W553" t="str">
            <v>FEIJOO COLAMBO LESLYE MICHELLE</v>
          </cell>
          <cell r="X553" t="str">
            <v>46720</v>
          </cell>
          <cell r="Y553" t="str">
            <v>PICHINCHA</v>
          </cell>
          <cell r="Z553" t="str">
            <v>QUITO</v>
          </cell>
          <cell r="AA553" t="str">
            <v>1701</v>
          </cell>
          <cell r="AB553" t="str">
            <v>UEP1204</v>
          </cell>
          <cell r="AC553" t="str">
            <v>COORDINADOR DE ASESORIA JURIDICA</v>
          </cell>
          <cell r="AD553" t="str">
            <v/>
          </cell>
          <cell r="AE553" t="str">
            <v/>
          </cell>
          <cell r="AF553" t="str">
            <v>1.1</v>
          </cell>
          <cell r="AG553" t="str">
            <v>CONSEJERIA DRA. ELENA NAJERA</v>
          </cell>
        </row>
        <row r="554">
          <cell r="V554" t="str">
            <v>ARIZABALA RIOS KARLA XIMENA</v>
          </cell>
          <cell r="W554" t="str">
            <v>ARIZABALA RIOS KARLA XIMENA</v>
          </cell>
          <cell r="X554" t="str">
            <v>1545</v>
          </cell>
          <cell r="Y554" t="str">
            <v>PICHINCHA</v>
          </cell>
          <cell r="Z554" t="str">
            <v>QUITO</v>
          </cell>
          <cell r="AA554" t="str">
            <v>1701</v>
          </cell>
          <cell r="AB554" t="str">
            <v>NS3019</v>
          </cell>
          <cell r="AC554" t="str">
            <v>ASESOR 4</v>
          </cell>
          <cell r="AD554" t="str">
            <v/>
          </cell>
          <cell r="AE554" t="str">
            <v/>
          </cell>
          <cell r="AF554" t="str">
            <v>1.1</v>
          </cell>
          <cell r="AG554" t="str">
            <v>CONSEJERIA DRA. ELENA NAJERA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ishellesparza@cne.gob.ec" TargetMode="External"/><Relationship Id="rId21" Type="http://schemas.openxmlformats.org/officeDocument/2006/relationships/hyperlink" Target="mailto:luisviera@cne.gob.ec" TargetMode="External"/><Relationship Id="rId42" Type="http://schemas.openxmlformats.org/officeDocument/2006/relationships/hyperlink" Target="mailto:jossenkazambrano@cne.gob.ec" TargetMode="External"/><Relationship Id="rId63" Type="http://schemas.openxmlformats.org/officeDocument/2006/relationships/hyperlink" Target="mailto:mariagonzalez@cne.gob.ec" TargetMode="External"/><Relationship Id="rId84" Type="http://schemas.openxmlformats.org/officeDocument/2006/relationships/hyperlink" Target="mailto:heidiinuca@cne.gob.ec" TargetMode="External"/><Relationship Id="rId138" Type="http://schemas.openxmlformats.org/officeDocument/2006/relationships/hyperlink" Target="mailto:oscarcadena@cne.gob.ec" TargetMode="External"/><Relationship Id="rId159" Type="http://schemas.openxmlformats.org/officeDocument/2006/relationships/hyperlink" Target="mailto:dianaherrera@cne.gob.ec" TargetMode="External"/><Relationship Id="rId170" Type="http://schemas.openxmlformats.org/officeDocument/2006/relationships/hyperlink" Target="mailto:samiainuca@cne.gob.ec" TargetMode="External"/><Relationship Id="rId191" Type="http://schemas.openxmlformats.org/officeDocument/2006/relationships/hyperlink" Target="mailto:jorgemu&#241;oz@cne.gob.ec" TargetMode="External"/><Relationship Id="rId205" Type="http://schemas.openxmlformats.org/officeDocument/2006/relationships/hyperlink" Target="mailto:jorgechavez@cne.gob.ec" TargetMode="External"/><Relationship Id="rId107" Type="http://schemas.openxmlformats.org/officeDocument/2006/relationships/hyperlink" Target="mailto:sergiocoronel@cne.gob.ec" TargetMode="External"/><Relationship Id="rId11" Type="http://schemas.openxmlformats.org/officeDocument/2006/relationships/hyperlink" Target="mailto:jeronimovera@cne.gob.ec" TargetMode="External"/><Relationship Id="rId32" Type="http://schemas.openxmlformats.org/officeDocument/2006/relationships/hyperlink" Target="mailto:mariavalverde@cne.gob.ec" TargetMode="External"/><Relationship Id="rId53" Type="http://schemas.openxmlformats.org/officeDocument/2006/relationships/hyperlink" Target="mailto:karlabenitez@cne.gob.ec" TargetMode="External"/><Relationship Id="rId74" Type="http://schemas.openxmlformats.org/officeDocument/2006/relationships/hyperlink" Target="mailto:marcelafernandez@cne.gob.ec" TargetMode="External"/><Relationship Id="rId128" Type="http://schemas.openxmlformats.org/officeDocument/2006/relationships/hyperlink" Target="mailto:cristiansolorzano@cne.gob.ec" TargetMode="External"/><Relationship Id="rId149" Type="http://schemas.openxmlformats.org/officeDocument/2006/relationships/hyperlink" Target="mailto:luiscampues@cne.gob.ec" TargetMode="External"/><Relationship Id="rId5" Type="http://schemas.openxmlformats.org/officeDocument/2006/relationships/hyperlink" Target="mailto:betancourtiza@cne.gob.ec" TargetMode="External"/><Relationship Id="rId95" Type="http://schemas.openxmlformats.org/officeDocument/2006/relationships/hyperlink" Target="mailto:danielespin@cne.gob.ec" TargetMode="External"/><Relationship Id="rId160" Type="http://schemas.openxmlformats.org/officeDocument/2006/relationships/hyperlink" Target="mailto:angellycardenas@cne.gob.ec" TargetMode="External"/><Relationship Id="rId181" Type="http://schemas.openxmlformats.org/officeDocument/2006/relationships/hyperlink" Target="mailto:juangonzalez@cne.gob.ec" TargetMode="External"/><Relationship Id="rId216" Type="http://schemas.openxmlformats.org/officeDocument/2006/relationships/hyperlink" Target="mailto:robertinapanta@cne.gob.ec" TargetMode="External"/><Relationship Id="rId22" Type="http://schemas.openxmlformats.org/officeDocument/2006/relationships/hyperlink" Target="mailto:anabustamante@cne.gob.ec" TargetMode="External"/><Relationship Id="rId43" Type="http://schemas.openxmlformats.org/officeDocument/2006/relationships/hyperlink" Target="mailto:michelponce@cne.gob.ec" TargetMode="External"/><Relationship Id="rId64" Type="http://schemas.openxmlformats.org/officeDocument/2006/relationships/hyperlink" Target="mailto:oscarguevara@cne.gob.ec" TargetMode="External"/><Relationship Id="rId118" Type="http://schemas.openxmlformats.org/officeDocument/2006/relationships/hyperlink" Target="mailto:ivannamora@cne.gob.ec" TargetMode="External"/><Relationship Id="rId139" Type="http://schemas.openxmlformats.org/officeDocument/2006/relationships/hyperlink" Target="mailto:mariaalta@cne.gob.ec" TargetMode="External"/><Relationship Id="rId85" Type="http://schemas.openxmlformats.org/officeDocument/2006/relationships/hyperlink" Target="mailto:sylviaati@cne.gob.ec" TargetMode="External"/><Relationship Id="rId150" Type="http://schemas.openxmlformats.org/officeDocument/2006/relationships/hyperlink" Target="mailto:paulmoreano@cne.gob.ec" TargetMode="External"/><Relationship Id="rId171" Type="http://schemas.openxmlformats.org/officeDocument/2006/relationships/hyperlink" Target="mailto:mariacastro@cne.gob.ec" TargetMode="External"/><Relationship Id="rId192" Type="http://schemas.openxmlformats.org/officeDocument/2006/relationships/hyperlink" Target="mailto:estefaniaron@cne.gob.ec" TargetMode="External"/><Relationship Id="rId206" Type="http://schemas.openxmlformats.org/officeDocument/2006/relationships/hyperlink" Target="mailto:edisonquintanilla@cne.gob.ec" TargetMode="External"/><Relationship Id="rId12" Type="http://schemas.openxmlformats.org/officeDocument/2006/relationships/hyperlink" Target="mailto:edmomunoz@cne.gob.ec" TargetMode="External"/><Relationship Id="rId33" Type="http://schemas.openxmlformats.org/officeDocument/2006/relationships/hyperlink" Target="mailto:juanviscarra@cne.gob.ec" TargetMode="External"/><Relationship Id="rId108" Type="http://schemas.openxmlformats.org/officeDocument/2006/relationships/hyperlink" Target="mailto:andresnavas@cne.gob.ec" TargetMode="External"/><Relationship Id="rId129" Type="http://schemas.openxmlformats.org/officeDocument/2006/relationships/hyperlink" Target="mailto:pablosanchez@cne.gob.ec" TargetMode="External"/><Relationship Id="rId54" Type="http://schemas.openxmlformats.org/officeDocument/2006/relationships/hyperlink" Target="mailto:faustoreinoso@cne.gob.ec" TargetMode="External"/><Relationship Id="rId75" Type="http://schemas.openxmlformats.org/officeDocument/2006/relationships/hyperlink" Target="mailto:jairoleal@cne.gob.ec" TargetMode="External"/><Relationship Id="rId96" Type="http://schemas.openxmlformats.org/officeDocument/2006/relationships/hyperlink" Target="mailto:alexflores@cne.gob.ec" TargetMode="External"/><Relationship Id="rId140" Type="http://schemas.openxmlformats.org/officeDocument/2006/relationships/hyperlink" Target="mailto:hernandoherrera@cne.gob.ec" TargetMode="External"/><Relationship Id="rId161" Type="http://schemas.openxmlformats.org/officeDocument/2006/relationships/hyperlink" Target="mailto:juanlopez@cne.gob.ec" TargetMode="External"/><Relationship Id="rId182" Type="http://schemas.openxmlformats.org/officeDocument/2006/relationships/hyperlink" Target="mailto:katherineescobar@cne.gob.ec" TargetMode="External"/><Relationship Id="rId217" Type="http://schemas.openxmlformats.org/officeDocument/2006/relationships/hyperlink" Target="mailto:jorgecarrillo@cne.gob.ec" TargetMode="External"/><Relationship Id="rId6" Type="http://schemas.openxmlformats.org/officeDocument/2006/relationships/hyperlink" Target="mailto:mariobarragan@cne.gob.ec" TargetMode="External"/><Relationship Id="rId23" Type="http://schemas.openxmlformats.org/officeDocument/2006/relationships/hyperlink" Target="mailto:hectorespinosa@cne.gob.ec" TargetMode="External"/><Relationship Id="rId119" Type="http://schemas.openxmlformats.org/officeDocument/2006/relationships/hyperlink" Target="mailto:estebanrueda@cne.gob.ec" TargetMode="External"/><Relationship Id="rId44" Type="http://schemas.openxmlformats.org/officeDocument/2006/relationships/hyperlink" Target="mailto:delpillajo@cne.gob.ec" TargetMode="External"/><Relationship Id="rId65" Type="http://schemas.openxmlformats.org/officeDocument/2006/relationships/hyperlink" Target="mailto:susancepeda@cne.gob.ec" TargetMode="External"/><Relationship Id="rId86" Type="http://schemas.openxmlformats.org/officeDocument/2006/relationships/hyperlink" Target="mailto:eduardoecheverria@cne.gob.ec" TargetMode="External"/><Relationship Id="rId130" Type="http://schemas.openxmlformats.org/officeDocument/2006/relationships/hyperlink" Target="mailto:nathalymena@cne.gob.ec" TargetMode="External"/><Relationship Id="rId151" Type="http://schemas.openxmlformats.org/officeDocument/2006/relationships/hyperlink" Target="mailto:giovannaaviles@cne.gob.ec" TargetMode="External"/><Relationship Id="rId172" Type="http://schemas.openxmlformats.org/officeDocument/2006/relationships/hyperlink" Target="mailto:dianamijas@cne.gob.ec" TargetMode="External"/><Relationship Id="rId193" Type="http://schemas.openxmlformats.org/officeDocument/2006/relationships/hyperlink" Target="mailto:wilterjacome@cne.gob.ec" TargetMode="External"/><Relationship Id="rId207" Type="http://schemas.openxmlformats.org/officeDocument/2006/relationships/hyperlink" Target="mailto:mariavillarreal@cne.gob.ec" TargetMode="External"/><Relationship Id="rId13" Type="http://schemas.openxmlformats.org/officeDocument/2006/relationships/hyperlink" Target="mailto:diegoguanotuna@cne.gob.ec" TargetMode="External"/><Relationship Id="rId109" Type="http://schemas.openxmlformats.org/officeDocument/2006/relationships/hyperlink" Target="mailto:ninarodriguez@cne.gob.ec" TargetMode="External"/><Relationship Id="rId34" Type="http://schemas.openxmlformats.org/officeDocument/2006/relationships/hyperlink" Target="mailto:robindominguez@cne.gob.ec" TargetMode="External"/><Relationship Id="rId55" Type="http://schemas.openxmlformats.org/officeDocument/2006/relationships/hyperlink" Target="mailto:galonu&#241;ez@cne.gob.ec" TargetMode="External"/><Relationship Id="rId76" Type="http://schemas.openxmlformats.org/officeDocument/2006/relationships/hyperlink" Target="mailto:jacknarvaez@cne.gob.ec" TargetMode="External"/><Relationship Id="rId97" Type="http://schemas.openxmlformats.org/officeDocument/2006/relationships/hyperlink" Target="mailto:santiagogiler@cne.gob.ec" TargetMode="External"/><Relationship Id="rId120" Type="http://schemas.openxmlformats.org/officeDocument/2006/relationships/hyperlink" Target="mailto:diegovinueza@cne.gob.ec" TargetMode="External"/><Relationship Id="rId141" Type="http://schemas.openxmlformats.org/officeDocument/2006/relationships/hyperlink" Target="mailto:arianavalarezo@cne.gob.ec" TargetMode="External"/><Relationship Id="rId7" Type="http://schemas.openxmlformats.org/officeDocument/2006/relationships/hyperlink" Target="mailto:juanchacon@cne.gob.ec" TargetMode="External"/><Relationship Id="rId162" Type="http://schemas.openxmlformats.org/officeDocument/2006/relationships/hyperlink" Target="mailto:ligiaabalco@cne.gob.ec" TargetMode="External"/><Relationship Id="rId183" Type="http://schemas.openxmlformats.org/officeDocument/2006/relationships/hyperlink" Target="mailto:fernandomoya@cne.gob.ec" TargetMode="External"/><Relationship Id="rId24" Type="http://schemas.openxmlformats.org/officeDocument/2006/relationships/hyperlink" Target="mailto:germanaguilar@cne.gob.ec" TargetMode="External"/><Relationship Id="rId45" Type="http://schemas.openxmlformats.org/officeDocument/2006/relationships/hyperlink" Target="mailto:robertochangoluisa@cne.gob.ec" TargetMode="External"/><Relationship Id="rId66" Type="http://schemas.openxmlformats.org/officeDocument/2006/relationships/hyperlink" Target="mailto:jennybravo@cne.gob.ec" TargetMode="External"/><Relationship Id="rId87" Type="http://schemas.openxmlformats.org/officeDocument/2006/relationships/hyperlink" Target="mailto:marlonparedes@cne.gob.ec" TargetMode="External"/><Relationship Id="rId110" Type="http://schemas.openxmlformats.org/officeDocument/2006/relationships/hyperlink" Target="mailto:isabelalvarado@cne.gob.ec" TargetMode="External"/><Relationship Id="rId131" Type="http://schemas.openxmlformats.org/officeDocument/2006/relationships/hyperlink" Target="mailto:gettysandoval@cne.gob.ec" TargetMode="External"/><Relationship Id="rId152" Type="http://schemas.openxmlformats.org/officeDocument/2006/relationships/hyperlink" Target="mailto:gabrielareinoso@cne.gob.ec" TargetMode="External"/><Relationship Id="rId173" Type="http://schemas.openxmlformats.org/officeDocument/2006/relationships/hyperlink" Target="mailto:anasarabia@cne.gob.ec" TargetMode="External"/><Relationship Id="rId194" Type="http://schemas.openxmlformats.org/officeDocument/2006/relationships/hyperlink" Target="mailto:vilmalaica@cne.gob.ec" TargetMode="External"/><Relationship Id="rId208" Type="http://schemas.openxmlformats.org/officeDocument/2006/relationships/hyperlink" Target="mailto:napoleonproa&#241;o@cne.gob.ec" TargetMode="External"/><Relationship Id="rId14" Type="http://schemas.openxmlformats.org/officeDocument/2006/relationships/hyperlink" Target="mailto:kevinaguilar@cne.gob.ec" TargetMode="External"/><Relationship Id="rId30" Type="http://schemas.openxmlformats.org/officeDocument/2006/relationships/hyperlink" Target="mailto:angelabenalcazar@cne.gob.ec" TargetMode="External"/><Relationship Id="rId35" Type="http://schemas.openxmlformats.org/officeDocument/2006/relationships/hyperlink" Target="mailto:nellyarias@cne.gob.ec" TargetMode="External"/><Relationship Id="rId56" Type="http://schemas.openxmlformats.org/officeDocument/2006/relationships/hyperlink" Target="mailto:robertoquinchiguango@cne.gob.ec" TargetMode="External"/><Relationship Id="rId77" Type="http://schemas.openxmlformats.org/officeDocument/2006/relationships/hyperlink" Target="mailto:myrianquinzo@cne.gob.ec" TargetMode="External"/><Relationship Id="rId100" Type="http://schemas.openxmlformats.org/officeDocument/2006/relationships/hyperlink" Target="mailto:davidsilva@cne.gob.ec" TargetMode="External"/><Relationship Id="rId105" Type="http://schemas.openxmlformats.org/officeDocument/2006/relationships/hyperlink" Target="mailto:barbaramoya@cne.gob.ec" TargetMode="External"/><Relationship Id="rId126" Type="http://schemas.openxmlformats.org/officeDocument/2006/relationships/hyperlink" Target="mailto:israelandrade@cne.gob.ec" TargetMode="External"/><Relationship Id="rId147" Type="http://schemas.openxmlformats.org/officeDocument/2006/relationships/hyperlink" Target="mailto:camilaflores@cne.gob.ec" TargetMode="External"/><Relationship Id="rId168" Type="http://schemas.openxmlformats.org/officeDocument/2006/relationships/hyperlink" Target="mailto:liasalgado@cne.gob.ec" TargetMode="External"/><Relationship Id="rId8" Type="http://schemas.openxmlformats.org/officeDocument/2006/relationships/hyperlink" Target="mailto:wilsontrujillo@cne.gob.ec" TargetMode="External"/><Relationship Id="rId51" Type="http://schemas.openxmlformats.org/officeDocument/2006/relationships/hyperlink" Target="mailto:bryanperez@cne.gob.ec" TargetMode="External"/><Relationship Id="rId72" Type="http://schemas.openxmlformats.org/officeDocument/2006/relationships/hyperlink" Target="mailto:jennyfercasta&#241;eda@cne.gob.ec" TargetMode="External"/><Relationship Id="rId93" Type="http://schemas.openxmlformats.org/officeDocument/2006/relationships/hyperlink" Target="mailto:lidiobone@cne.gob.ec" TargetMode="External"/><Relationship Id="rId98" Type="http://schemas.openxmlformats.org/officeDocument/2006/relationships/hyperlink" Target="mailto:isaacmoncayo@cne.gob.ec" TargetMode="External"/><Relationship Id="rId121" Type="http://schemas.openxmlformats.org/officeDocument/2006/relationships/hyperlink" Target="mailto:alvaroyanez@cne.gob.ec" TargetMode="External"/><Relationship Id="rId142" Type="http://schemas.openxmlformats.org/officeDocument/2006/relationships/hyperlink" Target="mailto:cecibelbilbao@cne.gob.ec" TargetMode="External"/><Relationship Id="rId163" Type="http://schemas.openxmlformats.org/officeDocument/2006/relationships/hyperlink" Target="mailto:andreasoria@cne.gob.ec" TargetMode="External"/><Relationship Id="rId184" Type="http://schemas.openxmlformats.org/officeDocument/2006/relationships/hyperlink" Target="mailto:jessicacharco@cne.gob.ec" TargetMode="External"/><Relationship Id="rId189" Type="http://schemas.openxmlformats.org/officeDocument/2006/relationships/hyperlink" Target="mailto:dunniasanchez@cne.gob.ec" TargetMode="External"/><Relationship Id="rId3" Type="http://schemas.openxmlformats.org/officeDocument/2006/relationships/hyperlink" Target="mailto:lorenasuarez@cne.gob.ec" TargetMode="External"/><Relationship Id="rId214" Type="http://schemas.openxmlformats.org/officeDocument/2006/relationships/hyperlink" Target="mailto:guidocantos@cne.gob.ec" TargetMode="External"/><Relationship Id="rId25" Type="http://schemas.openxmlformats.org/officeDocument/2006/relationships/hyperlink" Target="mailto:angelruiz@cne.gob.ec" TargetMode="External"/><Relationship Id="rId46" Type="http://schemas.openxmlformats.org/officeDocument/2006/relationships/hyperlink" Target="mailto:pedrocaicedo@cne.gob.ec" TargetMode="External"/><Relationship Id="rId67" Type="http://schemas.openxmlformats.org/officeDocument/2006/relationships/hyperlink" Target="mailto:brandonmu&#241;oz@cne.gob.ec" TargetMode="External"/><Relationship Id="rId116" Type="http://schemas.openxmlformats.org/officeDocument/2006/relationships/hyperlink" Target="mailto:davidca&#241;as@cne.gob.ec" TargetMode="External"/><Relationship Id="rId137" Type="http://schemas.openxmlformats.org/officeDocument/2006/relationships/hyperlink" Target="mailto:gonzalezcabrera@cne.gob.ec" TargetMode="External"/><Relationship Id="rId158" Type="http://schemas.openxmlformats.org/officeDocument/2006/relationships/hyperlink" Target="mailto:jessicaverdezoto@cne.gob.ec" TargetMode="External"/><Relationship Id="rId20" Type="http://schemas.openxmlformats.org/officeDocument/2006/relationships/hyperlink" Target="mailto:wilianpinos@cne.gob.ec" TargetMode="External"/><Relationship Id="rId41" Type="http://schemas.openxmlformats.org/officeDocument/2006/relationships/hyperlink" Target="mailto:anaproa&#241;o@cne.gob.ec" TargetMode="External"/><Relationship Id="rId62" Type="http://schemas.openxmlformats.org/officeDocument/2006/relationships/hyperlink" Target="mailto:astridchamba@cne.gob.ec" TargetMode="External"/><Relationship Id="rId83" Type="http://schemas.openxmlformats.org/officeDocument/2006/relationships/hyperlink" Target="mailto:jazmintutillo@cne.gob.ec" TargetMode="External"/><Relationship Id="rId88" Type="http://schemas.openxmlformats.org/officeDocument/2006/relationships/hyperlink" Target="mailto:hugorios@cne.gob.ec" TargetMode="External"/><Relationship Id="rId111" Type="http://schemas.openxmlformats.org/officeDocument/2006/relationships/hyperlink" Target="mailto:monicaangulo@cne.gob.ec" TargetMode="External"/><Relationship Id="rId132" Type="http://schemas.openxmlformats.org/officeDocument/2006/relationships/hyperlink" Target="mailto:nellycarrera@cne.gob.ec" TargetMode="External"/><Relationship Id="rId153" Type="http://schemas.openxmlformats.org/officeDocument/2006/relationships/hyperlink" Target="mailto:wendyarmas@cne.gob.ec" TargetMode="External"/><Relationship Id="rId174" Type="http://schemas.openxmlformats.org/officeDocument/2006/relationships/hyperlink" Target="mailto:nataliatorres@cne.gob.ec" TargetMode="External"/><Relationship Id="rId179" Type="http://schemas.openxmlformats.org/officeDocument/2006/relationships/hyperlink" Target="mailto:editachica@cne.gob.ec" TargetMode="External"/><Relationship Id="rId195" Type="http://schemas.openxmlformats.org/officeDocument/2006/relationships/hyperlink" Target="mailto:gonzalovargas@cne.gob.ec" TargetMode="External"/><Relationship Id="rId209" Type="http://schemas.openxmlformats.org/officeDocument/2006/relationships/hyperlink" Target="mailto:danielacastillo@cne.gob.ec" TargetMode="External"/><Relationship Id="rId190" Type="http://schemas.openxmlformats.org/officeDocument/2006/relationships/hyperlink" Target="mailto:gabrielgarcia@cne.gob.ec" TargetMode="External"/><Relationship Id="rId204" Type="http://schemas.openxmlformats.org/officeDocument/2006/relationships/hyperlink" Target="mailto:angelaverdezoto@cne.gob.ec" TargetMode="External"/><Relationship Id="rId15" Type="http://schemas.openxmlformats.org/officeDocument/2006/relationships/hyperlink" Target="mailto:aquilestualombo@cne.gob.ec" TargetMode="External"/><Relationship Id="rId36" Type="http://schemas.openxmlformats.org/officeDocument/2006/relationships/hyperlink" Target="mailto:hernancalisto@cne.gob.ec" TargetMode="External"/><Relationship Id="rId57" Type="http://schemas.openxmlformats.org/officeDocument/2006/relationships/hyperlink" Target="mailto:juanbola&#241;os@cne.gob.ec" TargetMode="External"/><Relationship Id="rId106" Type="http://schemas.openxmlformats.org/officeDocument/2006/relationships/hyperlink" Target="mailto:juanloza@cne.gob.ec" TargetMode="External"/><Relationship Id="rId127" Type="http://schemas.openxmlformats.org/officeDocument/2006/relationships/hyperlink" Target="mailto:enmavargas@cne.gob.ec" TargetMode="External"/><Relationship Id="rId10" Type="http://schemas.openxmlformats.org/officeDocument/2006/relationships/hyperlink" Target="mailto:carcelen@cne.gob.ec" TargetMode="External"/><Relationship Id="rId31" Type="http://schemas.openxmlformats.org/officeDocument/2006/relationships/hyperlink" Target="mailto:saracango@cne.gob.ec" TargetMode="External"/><Relationship Id="rId52" Type="http://schemas.openxmlformats.org/officeDocument/2006/relationships/hyperlink" Target="mailto:arielzambrano@cne.gob.ec" TargetMode="External"/><Relationship Id="rId73" Type="http://schemas.openxmlformats.org/officeDocument/2006/relationships/hyperlink" Target="mailto:anacushpa@cne.gob.ec" TargetMode="External"/><Relationship Id="rId78" Type="http://schemas.openxmlformats.org/officeDocument/2006/relationships/hyperlink" Target="mailto:andrestapia@cne.gob.ec" TargetMode="External"/><Relationship Id="rId94" Type="http://schemas.openxmlformats.org/officeDocument/2006/relationships/hyperlink" Target="mailto:alexcevallos@cne.gob.ec" TargetMode="External"/><Relationship Id="rId99" Type="http://schemas.openxmlformats.org/officeDocument/2006/relationships/hyperlink" Target="mailto:giselapacheco@cne.gob.ec" TargetMode="External"/><Relationship Id="rId101" Type="http://schemas.openxmlformats.org/officeDocument/2006/relationships/hyperlink" Target="mailto:salometutillo@cne.gob.ec" TargetMode="External"/><Relationship Id="rId122" Type="http://schemas.openxmlformats.org/officeDocument/2006/relationships/hyperlink" Target="mailto:jorgetello@cne.gob.ec" TargetMode="External"/><Relationship Id="rId143" Type="http://schemas.openxmlformats.org/officeDocument/2006/relationships/hyperlink" Target="mailto:martharodriguez@cne.gob.ec" TargetMode="External"/><Relationship Id="rId148" Type="http://schemas.openxmlformats.org/officeDocument/2006/relationships/hyperlink" Target="mailto:andreamoreno@cne.gob.ec" TargetMode="External"/><Relationship Id="rId164" Type="http://schemas.openxmlformats.org/officeDocument/2006/relationships/hyperlink" Target="mailto:renataturner@cne.gob.ec" TargetMode="External"/><Relationship Id="rId169" Type="http://schemas.openxmlformats.org/officeDocument/2006/relationships/hyperlink" Target="mailto:isaaccuaran@cne.gob.ec" TargetMode="External"/><Relationship Id="rId185" Type="http://schemas.openxmlformats.org/officeDocument/2006/relationships/hyperlink" Target="mailto:migueldiaz@cne.gob.ec" TargetMode="External"/><Relationship Id="rId4" Type="http://schemas.openxmlformats.org/officeDocument/2006/relationships/hyperlink" Target="mailto:karinafalconi@cne.gob.ec" TargetMode="External"/><Relationship Id="rId9" Type="http://schemas.openxmlformats.org/officeDocument/2006/relationships/hyperlink" Target="mailto:victorlema@cne.gob.ec" TargetMode="External"/><Relationship Id="rId180" Type="http://schemas.openxmlformats.org/officeDocument/2006/relationships/hyperlink" Target="mailto:luisbravo@cne.gob.ec" TargetMode="External"/><Relationship Id="rId210" Type="http://schemas.openxmlformats.org/officeDocument/2006/relationships/hyperlink" Target="mailto:lenincisneros@cne.gob.ec" TargetMode="External"/><Relationship Id="rId215" Type="http://schemas.openxmlformats.org/officeDocument/2006/relationships/hyperlink" Target="mailto:andreamora@cne.gob.ec" TargetMode="External"/><Relationship Id="rId26" Type="http://schemas.openxmlformats.org/officeDocument/2006/relationships/hyperlink" Target="mailto:diegobasantes@cne.gob.ec" TargetMode="External"/><Relationship Id="rId47" Type="http://schemas.openxmlformats.org/officeDocument/2006/relationships/hyperlink" Target="mailto:sarygranda@cne.gob.ec" TargetMode="External"/><Relationship Id="rId68" Type="http://schemas.openxmlformats.org/officeDocument/2006/relationships/hyperlink" Target="mailto:juanhidalgo@cne.gob.ec" TargetMode="External"/><Relationship Id="rId89" Type="http://schemas.openxmlformats.org/officeDocument/2006/relationships/hyperlink" Target="mailto:fabiansilva@cne.gob.ec" TargetMode="External"/><Relationship Id="rId112" Type="http://schemas.openxmlformats.org/officeDocument/2006/relationships/hyperlink" Target="mailto:pablofranco@cne.gob.ec" TargetMode="External"/><Relationship Id="rId133" Type="http://schemas.openxmlformats.org/officeDocument/2006/relationships/hyperlink" Target="mailto:domenicazu&#241;iga@cne.gob.ec" TargetMode="External"/><Relationship Id="rId154" Type="http://schemas.openxmlformats.org/officeDocument/2006/relationships/hyperlink" Target="mailto:gabrielsolano@cne.gob.ec" TargetMode="External"/><Relationship Id="rId175" Type="http://schemas.openxmlformats.org/officeDocument/2006/relationships/hyperlink" Target="mailto:wilsonnaranjo@cne.gob.ec" TargetMode="External"/><Relationship Id="rId196" Type="http://schemas.openxmlformats.org/officeDocument/2006/relationships/hyperlink" Target="mailto:carlosandrango@cne.gob.ec" TargetMode="External"/><Relationship Id="rId200" Type="http://schemas.openxmlformats.org/officeDocument/2006/relationships/hyperlink" Target="mailto:freddygallardo@cne.gob.ec" TargetMode="External"/><Relationship Id="rId16" Type="http://schemas.openxmlformats.org/officeDocument/2006/relationships/hyperlink" Target="mailto:josselynosejo@cne.gob.ec" TargetMode="External"/><Relationship Id="rId37" Type="http://schemas.openxmlformats.org/officeDocument/2006/relationships/hyperlink" Target="mailto:veronicajaramillo@cne.gob.ec" TargetMode="External"/><Relationship Id="rId58" Type="http://schemas.openxmlformats.org/officeDocument/2006/relationships/hyperlink" Target="mailto:ladygualan@cne.gob.ec" TargetMode="External"/><Relationship Id="rId79" Type="http://schemas.openxmlformats.org/officeDocument/2006/relationships/hyperlink" Target="mailto:pabloyanez@cne.gob.ec" TargetMode="External"/><Relationship Id="rId102" Type="http://schemas.openxmlformats.org/officeDocument/2006/relationships/hyperlink" Target="mailto:henryjimenez@cne.gob.ec" TargetMode="External"/><Relationship Id="rId123" Type="http://schemas.openxmlformats.org/officeDocument/2006/relationships/hyperlink" Target="mailto:alexvaldez@cne.gob.ec" TargetMode="External"/><Relationship Id="rId144" Type="http://schemas.openxmlformats.org/officeDocument/2006/relationships/hyperlink" Target="mailto:angelbayas@cne.gob.ec" TargetMode="External"/><Relationship Id="rId90" Type="http://schemas.openxmlformats.org/officeDocument/2006/relationships/hyperlink" Target="mailto:nancytonguino@cne.gob.ec" TargetMode="External"/><Relationship Id="rId165" Type="http://schemas.openxmlformats.org/officeDocument/2006/relationships/hyperlink" Target="mailto:esthertsakimp@cne.gob.ec" TargetMode="External"/><Relationship Id="rId186" Type="http://schemas.openxmlformats.org/officeDocument/2006/relationships/hyperlink" Target="mailto:edisonbarriga@cne.gob.ec" TargetMode="External"/><Relationship Id="rId211" Type="http://schemas.openxmlformats.org/officeDocument/2006/relationships/hyperlink" Target="mailto:dariomorocho@cne.gob.ec" TargetMode="External"/><Relationship Id="rId27" Type="http://schemas.openxmlformats.org/officeDocument/2006/relationships/hyperlink" Target="mailto:karenvelarde@cne.gob.ec" TargetMode="External"/><Relationship Id="rId48" Type="http://schemas.openxmlformats.org/officeDocument/2006/relationships/hyperlink" Target="mailto:mariamerizalde@cne.gob.ec" TargetMode="External"/><Relationship Id="rId69" Type="http://schemas.openxmlformats.org/officeDocument/2006/relationships/hyperlink" Target="mailto:lilianajimenez@cne.gob.ec" TargetMode="External"/><Relationship Id="rId113" Type="http://schemas.openxmlformats.org/officeDocument/2006/relationships/hyperlink" Target="mailto:elenafreire@cne.gob.ec" TargetMode="External"/><Relationship Id="rId134" Type="http://schemas.openxmlformats.org/officeDocument/2006/relationships/hyperlink" Target="mailto:erikahoyos@cne.gob.ec" TargetMode="External"/><Relationship Id="rId80" Type="http://schemas.openxmlformats.org/officeDocument/2006/relationships/hyperlink" Target="mailto:melaniefarfan@cne.gob.ec" TargetMode="External"/><Relationship Id="rId155" Type="http://schemas.openxmlformats.org/officeDocument/2006/relationships/hyperlink" Target="mailto:cristiancachipuendo@cne.gob.ec" TargetMode="External"/><Relationship Id="rId176" Type="http://schemas.openxmlformats.org/officeDocument/2006/relationships/hyperlink" Target="mailto:rodrigogarcia@cne.gob.ec" TargetMode="External"/><Relationship Id="rId197" Type="http://schemas.openxmlformats.org/officeDocument/2006/relationships/hyperlink" Target="mailto:geraldineidrovo@cne.gob.ec" TargetMode="External"/><Relationship Id="rId201" Type="http://schemas.openxmlformats.org/officeDocument/2006/relationships/hyperlink" Target="mailto:davidcampa&#241;a@cne.gob.ec" TargetMode="External"/><Relationship Id="rId17" Type="http://schemas.openxmlformats.org/officeDocument/2006/relationships/hyperlink" Target="mailto:leninortiz@cne.gob.ec" TargetMode="External"/><Relationship Id="rId38" Type="http://schemas.openxmlformats.org/officeDocument/2006/relationships/hyperlink" Target="mailto:sofiadel@cne.gob.ec" TargetMode="External"/><Relationship Id="rId59" Type="http://schemas.openxmlformats.org/officeDocument/2006/relationships/hyperlink" Target="mailto:alexmendez@cne.gob.ec" TargetMode="External"/><Relationship Id="rId103" Type="http://schemas.openxmlformats.org/officeDocument/2006/relationships/hyperlink" Target="mailto:danielguzman@cne.gob.ec" TargetMode="External"/><Relationship Id="rId124" Type="http://schemas.openxmlformats.org/officeDocument/2006/relationships/hyperlink" Target="mailto:analarraga@cne.gob.ec" TargetMode="External"/><Relationship Id="rId70" Type="http://schemas.openxmlformats.org/officeDocument/2006/relationships/hyperlink" Target="mailto:laurygonzalez@cne.gob.ec" TargetMode="External"/><Relationship Id="rId91" Type="http://schemas.openxmlformats.org/officeDocument/2006/relationships/hyperlink" Target="mailto:geordyaleaga@cne.gob.ec" TargetMode="External"/><Relationship Id="rId145" Type="http://schemas.openxmlformats.org/officeDocument/2006/relationships/hyperlink" Target="mailto:lozanoatupa&#241;a@cne.gob.ec" TargetMode="External"/><Relationship Id="rId166" Type="http://schemas.openxmlformats.org/officeDocument/2006/relationships/hyperlink" Target="mailto:andresmoncayo@cne.gob.ec" TargetMode="External"/><Relationship Id="rId187" Type="http://schemas.openxmlformats.org/officeDocument/2006/relationships/hyperlink" Target="mailto:lizbethchamorro@cne.gob.ec" TargetMode="External"/><Relationship Id="rId1" Type="http://schemas.openxmlformats.org/officeDocument/2006/relationships/hyperlink" Target="mailto:andresabad@cne.gob.ec" TargetMode="External"/><Relationship Id="rId212" Type="http://schemas.openxmlformats.org/officeDocument/2006/relationships/hyperlink" Target="mailto:danielchiriboga@cne.gob.ec" TargetMode="External"/><Relationship Id="rId28" Type="http://schemas.openxmlformats.org/officeDocument/2006/relationships/hyperlink" Target="mailto:andreacajas@cne.gob.ec" TargetMode="External"/><Relationship Id="rId49" Type="http://schemas.openxmlformats.org/officeDocument/2006/relationships/hyperlink" Target="mailto:juanandrade@cne.gob.ec" TargetMode="External"/><Relationship Id="rId114" Type="http://schemas.openxmlformats.org/officeDocument/2006/relationships/hyperlink" Target="mailto:camilarueda@cne.gob.ec" TargetMode="External"/><Relationship Id="rId60" Type="http://schemas.openxmlformats.org/officeDocument/2006/relationships/hyperlink" Target="mailto:carlosbonilla@cne.gob.ec" TargetMode="External"/><Relationship Id="rId81" Type="http://schemas.openxmlformats.org/officeDocument/2006/relationships/hyperlink" Target="mailto:mariamerino@cne.gob.ec" TargetMode="External"/><Relationship Id="rId135" Type="http://schemas.openxmlformats.org/officeDocument/2006/relationships/hyperlink" Target="mailto:gustavoguachamin@cne.gob.ec" TargetMode="External"/><Relationship Id="rId156" Type="http://schemas.openxmlformats.org/officeDocument/2006/relationships/hyperlink" Target="mailto:angelabaldeon@cne.gob.ec" TargetMode="External"/><Relationship Id="rId177" Type="http://schemas.openxmlformats.org/officeDocument/2006/relationships/hyperlink" Target="mailto:cesarmendez@cne.gob.ec" TargetMode="External"/><Relationship Id="rId198" Type="http://schemas.openxmlformats.org/officeDocument/2006/relationships/hyperlink" Target="mailto:dennisleg&#241;a@cne.gob.ec" TargetMode="External"/><Relationship Id="rId202" Type="http://schemas.openxmlformats.org/officeDocument/2006/relationships/hyperlink" Target="mailto:luisnoboa@cne.gob.ec" TargetMode="External"/><Relationship Id="rId18" Type="http://schemas.openxmlformats.org/officeDocument/2006/relationships/hyperlink" Target="mailto:danielpullas@cne.gob.ec" TargetMode="External"/><Relationship Id="rId39" Type="http://schemas.openxmlformats.org/officeDocument/2006/relationships/hyperlink" Target="mailto:marciagarcia@cne.gob.ec" TargetMode="External"/><Relationship Id="rId50" Type="http://schemas.openxmlformats.org/officeDocument/2006/relationships/hyperlink" Target="mailto:santiagosalas@cne.gob.ec" TargetMode="External"/><Relationship Id="rId104" Type="http://schemas.openxmlformats.org/officeDocument/2006/relationships/hyperlink" Target="mailto:darwinmeneses@cne.gob.ec" TargetMode="External"/><Relationship Id="rId125" Type="http://schemas.openxmlformats.org/officeDocument/2006/relationships/hyperlink" Target="mailto:guisellaarcos@cne.gob.ec" TargetMode="External"/><Relationship Id="rId146" Type="http://schemas.openxmlformats.org/officeDocument/2006/relationships/hyperlink" Target="mailto:anabelespin@cne.gob.ec" TargetMode="External"/><Relationship Id="rId167" Type="http://schemas.openxmlformats.org/officeDocument/2006/relationships/hyperlink" Target="mailto:juancardenas@cne.gob.ec" TargetMode="External"/><Relationship Id="rId188" Type="http://schemas.openxmlformats.org/officeDocument/2006/relationships/hyperlink" Target="mailto:hectorarroyo@cne.gob.ec" TargetMode="External"/><Relationship Id="rId71" Type="http://schemas.openxmlformats.org/officeDocument/2006/relationships/hyperlink" Target="mailto:marcoacosta@cne.gob.ec" TargetMode="External"/><Relationship Id="rId92" Type="http://schemas.openxmlformats.org/officeDocument/2006/relationships/hyperlink" Target="mailto:danilobarros@cne.gob.ec" TargetMode="External"/><Relationship Id="rId213" Type="http://schemas.openxmlformats.org/officeDocument/2006/relationships/hyperlink" Target="mailto:marcoarias@cne.gob.ec" TargetMode="External"/><Relationship Id="rId2" Type="http://schemas.openxmlformats.org/officeDocument/2006/relationships/hyperlink" Target="mailto:jessicafranco@cne.gob.ec" TargetMode="External"/><Relationship Id="rId29" Type="http://schemas.openxmlformats.org/officeDocument/2006/relationships/hyperlink" Target="mailto:alvaroarmas@cne.gob.ec" TargetMode="External"/><Relationship Id="rId40" Type="http://schemas.openxmlformats.org/officeDocument/2006/relationships/hyperlink" Target="mailto:graceguerra@cne.gob.ec" TargetMode="External"/><Relationship Id="rId115" Type="http://schemas.openxmlformats.org/officeDocument/2006/relationships/hyperlink" Target="mailto:santiagorodriguez@cne.gob.ec" TargetMode="External"/><Relationship Id="rId136" Type="http://schemas.openxmlformats.org/officeDocument/2006/relationships/hyperlink" Target="mailto:delguatemal@cne.gob.ec" TargetMode="External"/><Relationship Id="rId157" Type="http://schemas.openxmlformats.org/officeDocument/2006/relationships/hyperlink" Target="mailto:melizamendoza@cne.gob.ec" TargetMode="External"/><Relationship Id="rId178" Type="http://schemas.openxmlformats.org/officeDocument/2006/relationships/hyperlink" Target="mailto:anthonyzapata@cne.gob.ec" TargetMode="External"/><Relationship Id="rId61" Type="http://schemas.openxmlformats.org/officeDocument/2006/relationships/hyperlink" Target="mailto:javiermorales@cne.gob.ec" TargetMode="External"/><Relationship Id="rId82" Type="http://schemas.openxmlformats.org/officeDocument/2006/relationships/hyperlink" Target="mailto:mariaochoa@cne.gob.ec" TargetMode="External"/><Relationship Id="rId199" Type="http://schemas.openxmlformats.org/officeDocument/2006/relationships/hyperlink" Target="mailto:erickgarcia@cne.gob.ec" TargetMode="External"/><Relationship Id="rId203" Type="http://schemas.openxmlformats.org/officeDocument/2006/relationships/hyperlink" Target="mailto:sandorbende@cne.gob.ec" TargetMode="External"/><Relationship Id="rId19" Type="http://schemas.openxmlformats.org/officeDocument/2006/relationships/hyperlink" Target="mailto:karencastillo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4"/>
  <sheetViews>
    <sheetView tabSelected="1" zoomScale="91" zoomScaleNormal="91" workbookViewId="0">
      <selection activeCell="K3" sqref="K3"/>
    </sheetView>
  </sheetViews>
  <sheetFormatPr baseColWidth="10" defaultColWidth="12.5703125" defaultRowHeight="12.75" x14ac:dyDescent="0.2"/>
  <cols>
    <col min="1" max="1" width="9" style="17" customWidth="1"/>
    <col min="2" max="2" width="24.7109375" style="17" customWidth="1"/>
    <col min="3" max="3" width="23.140625" style="17" customWidth="1"/>
    <col min="4" max="4" width="30.42578125" style="20" customWidth="1"/>
    <col min="5" max="5" width="23.140625" style="17" customWidth="1"/>
    <col min="6" max="6" width="15.7109375" style="17" customWidth="1"/>
    <col min="7" max="7" width="17.42578125" style="17" customWidth="1"/>
    <col min="8" max="8" width="15.28515625" style="17" customWidth="1"/>
    <col min="9" max="9" width="32.140625" style="30" customWidth="1"/>
    <col min="10" max="15" width="10" style="17" customWidth="1"/>
    <col min="16" max="16384" width="12.5703125" style="17"/>
  </cols>
  <sheetData>
    <row r="1" spans="1:15" ht="5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6" t="s">
        <v>8</v>
      </c>
      <c r="J1" s="16"/>
      <c r="K1" s="16"/>
      <c r="L1" s="16"/>
      <c r="M1" s="16"/>
      <c r="N1" s="16"/>
      <c r="O1" s="16"/>
    </row>
    <row r="2" spans="1:15" ht="57" customHeight="1" x14ac:dyDescent="0.2">
      <c r="A2" s="18">
        <v>1</v>
      </c>
      <c r="B2" s="11" t="s">
        <v>36</v>
      </c>
      <c r="C2" s="11" t="str">
        <f>VLOOKUP(B2,[1]Hoja1!$V$2:$AC$554,8,FALSE)</f>
        <v>ODONTOLOGO GENERAL</v>
      </c>
      <c r="D2" s="11" t="str">
        <f>VLOOKUP(B2,[1]Hoja1!$V$2:$AG$554,12,FALSE)</f>
        <v>DIRECCION NACIONAL DE TALENTO HUMANO</v>
      </c>
      <c r="E2" s="12" t="s">
        <v>741</v>
      </c>
      <c r="F2" s="13" t="s">
        <v>9</v>
      </c>
      <c r="G2" s="14">
        <v>3815410</v>
      </c>
      <c r="H2" s="15">
        <v>628</v>
      </c>
      <c r="I2" s="27" t="s">
        <v>37</v>
      </c>
      <c r="J2" s="19"/>
      <c r="K2" s="19"/>
      <c r="L2" s="19"/>
      <c r="M2" s="19"/>
      <c r="N2" s="19"/>
      <c r="O2" s="19"/>
    </row>
    <row r="3" spans="1:15" ht="76.5" x14ac:dyDescent="0.2">
      <c r="A3" s="18">
        <f>+A2+1</f>
        <v>2</v>
      </c>
      <c r="B3" s="11" t="s">
        <v>895</v>
      </c>
      <c r="C3" s="11" t="str">
        <f>VLOOKUP(B3,[1]Hoja1!$V$2:$AC$554,8,FALSE)</f>
        <v>ANALISTA DE RELACIONES INTERNACIONALES, COOPERACION Y OBSERVACION ELECTORAL 1</v>
      </c>
      <c r="D3" s="11" t="str">
        <f>VLOOKUP(B3,[1]Hoja1!$V$2:$AG$554,12,FALSE)</f>
        <v>DIRECCIÓN NACIONAL DE RELACIONES INTERNACIONALES COOPERACION Y OBSERVACION ELECTORAL</v>
      </c>
      <c r="E3" s="12" t="s">
        <v>741</v>
      </c>
      <c r="F3" s="13" t="s">
        <v>9</v>
      </c>
      <c r="G3" s="14">
        <v>3815410</v>
      </c>
      <c r="H3" s="15" t="s">
        <v>43</v>
      </c>
      <c r="I3" s="28" t="s">
        <v>1071</v>
      </c>
      <c r="J3" s="19"/>
      <c r="K3" s="19"/>
      <c r="L3" s="19"/>
      <c r="M3" s="19"/>
      <c r="N3" s="19"/>
      <c r="O3" s="19"/>
    </row>
    <row r="4" spans="1:15" ht="63.75" x14ac:dyDescent="0.2">
      <c r="A4" s="18">
        <f t="shared" ref="A4:A67" si="0">+A3+1</f>
        <v>3</v>
      </c>
      <c r="B4" s="11" t="s">
        <v>38</v>
      </c>
      <c r="C4" s="11" t="str">
        <f>VLOOKUP(B4,[1]Hoja1!$V$2:$AC$554,8,FALSE)</f>
        <v>ESPECIALISTA DE INFRAESTRUCTURA TECNOLOGICA Y COMUNICACIONES ELECTORALES</v>
      </c>
      <c r="D4" s="11" t="str">
        <f>VLOOKUP(B4,[1]Hoja1!$V$2:$AG$554,12,FALSE)</f>
        <v>UNIDAD DE TECNOLOGÍAS DE LA INFORMACIÓN Y COMUNICACIONES</v>
      </c>
      <c r="E4" s="12" t="s">
        <v>741</v>
      </c>
      <c r="F4" s="13" t="s">
        <v>9</v>
      </c>
      <c r="G4" s="14">
        <v>3815410</v>
      </c>
      <c r="H4" s="15">
        <v>482</v>
      </c>
      <c r="I4" s="27" t="s">
        <v>39</v>
      </c>
      <c r="J4" s="19"/>
      <c r="K4" s="16"/>
      <c r="L4" s="16"/>
      <c r="M4" s="16"/>
      <c r="N4" s="16"/>
      <c r="O4" s="16"/>
    </row>
    <row r="5" spans="1:15" ht="25.5" x14ac:dyDescent="0.2">
      <c r="A5" s="18">
        <f t="shared" si="0"/>
        <v>4</v>
      </c>
      <c r="B5" s="11" t="s">
        <v>40</v>
      </c>
      <c r="C5" s="11" t="str">
        <f>VLOOKUP(B5,[1]Hoja1!$V$2:$AC$554,8,FALSE)</f>
        <v>CONSEJERO</v>
      </c>
      <c r="D5" s="11" t="str">
        <f>VLOOKUP(B5,[1]Hoja1!$V$2:$AG$554,12,FALSE)</f>
        <v>CONSEJERIA  ING. ESTHELA ACERO</v>
      </c>
      <c r="E5" s="12" t="s">
        <v>741</v>
      </c>
      <c r="F5" s="13" t="s">
        <v>9</v>
      </c>
      <c r="G5" s="14">
        <v>3815410</v>
      </c>
      <c r="H5" s="15">
        <v>150</v>
      </c>
      <c r="I5" s="27" t="s">
        <v>41</v>
      </c>
      <c r="J5" s="19"/>
      <c r="K5" s="16"/>
      <c r="L5" s="16"/>
      <c r="M5" s="16"/>
      <c r="N5" s="16"/>
      <c r="O5" s="16"/>
    </row>
    <row r="6" spans="1:15" ht="38.25" x14ac:dyDescent="0.2">
      <c r="A6" s="18">
        <f t="shared" si="0"/>
        <v>5</v>
      </c>
      <c r="B6" s="11" t="s">
        <v>42</v>
      </c>
      <c r="C6" s="11" t="str">
        <f>VLOOKUP(B6,[1]Hoja1!$V$2:$AC$554,8,FALSE)</f>
        <v>COORDINADOR DE CAPACITACION ELECTORAL</v>
      </c>
      <c r="D6" s="11" t="str">
        <f>VLOOKUP(B6,[1]Hoja1!$V$2:$AG$554,12,FALSE)</f>
        <v>DIRECCION NACIONAL DE CAPACITACION ELECTORAL</v>
      </c>
      <c r="E6" s="12" t="s">
        <v>741</v>
      </c>
      <c r="F6" s="13" t="s">
        <v>9</v>
      </c>
      <c r="G6" s="14">
        <v>3815410</v>
      </c>
      <c r="H6" s="15" t="s">
        <v>43</v>
      </c>
      <c r="I6" s="27" t="s">
        <v>44</v>
      </c>
      <c r="J6" s="19"/>
      <c r="K6" s="16"/>
      <c r="L6" s="16"/>
      <c r="M6" s="16"/>
      <c r="N6" s="16"/>
      <c r="O6" s="16"/>
    </row>
    <row r="7" spans="1:15" ht="51" x14ac:dyDescent="0.2">
      <c r="A7" s="18">
        <f t="shared" si="0"/>
        <v>6</v>
      </c>
      <c r="B7" s="11" t="s">
        <v>804</v>
      </c>
      <c r="C7" s="11" t="str">
        <f>VLOOKUP(B7,[1]Hoja1!$V$2:$AC$554,8,FALSE)</f>
        <v>ESPECIALISTA DE SISTEMAS E INFORMATICA ELECTORAL</v>
      </c>
      <c r="D7" s="11" t="str">
        <f>VLOOKUP(B7,[1]Hoja1!$V$2:$AG$554,12,FALSE)</f>
        <v>DIRECCION NACIONAL DE SISTEMAS E INFORMATICA ELECTORAL</v>
      </c>
      <c r="E7" s="12" t="s">
        <v>741</v>
      </c>
      <c r="F7" s="13" t="s">
        <v>9</v>
      </c>
      <c r="G7" s="14">
        <v>3815410</v>
      </c>
      <c r="H7" s="15" t="s">
        <v>43</v>
      </c>
      <c r="I7" s="28" t="s">
        <v>980</v>
      </c>
      <c r="J7" s="19"/>
      <c r="K7" s="16"/>
      <c r="L7" s="16"/>
      <c r="M7" s="16"/>
      <c r="N7" s="16"/>
      <c r="O7" s="16"/>
    </row>
    <row r="8" spans="1:15" ht="25.5" x14ac:dyDescent="0.2">
      <c r="A8" s="18">
        <f t="shared" si="0"/>
        <v>7</v>
      </c>
      <c r="B8" s="11" t="s">
        <v>45</v>
      </c>
      <c r="C8" s="11" t="str">
        <f>VLOOKUP(B8,[1]Hoja1!$V$2:$AC$554,8,FALSE)</f>
        <v>MENSAJERO</v>
      </c>
      <c r="D8" s="11" t="str">
        <f>VLOOKUP(B8,[1]Hoja1!$V$2:$AG$554,12,FALSE)</f>
        <v>DIRECCION NACIONAL ADMINISTRATIVA</v>
      </c>
      <c r="E8" s="12" t="s">
        <v>741</v>
      </c>
      <c r="F8" s="13" t="s">
        <v>9</v>
      </c>
      <c r="G8" s="14">
        <v>3815410</v>
      </c>
      <c r="H8" s="15">
        <v>596</v>
      </c>
      <c r="I8" s="27" t="s">
        <v>46</v>
      </c>
      <c r="J8" s="19"/>
      <c r="K8" s="16"/>
      <c r="L8" s="16"/>
      <c r="M8" s="16"/>
      <c r="N8" s="16"/>
      <c r="O8" s="16"/>
    </row>
    <row r="9" spans="1:15" ht="63.75" x14ac:dyDescent="0.2">
      <c r="A9" s="18">
        <f t="shared" si="0"/>
        <v>8</v>
      </c>
      <c r="B9" s="11" t="s">
        <v>757</v>
      </c>
      <c r="C9" s="11" t="str">
        <f>VLOOKUP(B9,[1]Hoja1!$V$2:$AC$554,8,FALSE)</f>
        <v>DIRECTOR NACIONAL DE INFRAESTRUCTURA  TECNOLOGICA Y COMUNICACIONES ELECTORALES</v>
      </c>
      <c r="D9" s="11" t="str">
        <f>VLOOKUP(B9,[1]Hoja1!$V$2:$AG$554,12,FALSE)</f>
        <v>DIRECCION NACIONAL DE INFRAESTRUCTURA TECNOLOGICA Y COMUNICACIONES ELECTORALES</v>
      </c>
      <c r="E9" s="12" t="s">
        <v>741</v>
      </c>
      <c r="F9" s="13" t="s">
        <v>9</v>
      </c>
      <c r="G9" s="14">
        <v>3815410</v>
      </c>
      <c r="H9" s="15" t="s">
        <v>43</v>
      </c>
      <c r="I9" s="28" t="s">
        <v>933</v>
      </c>
      <c r="J9" s="19"/>
      <c r="K9" s="16"/>
      <c r="L9" s="16"/>
      <c r="M9" s="16"/>
      <c r="N9" s="16"/>
      <c r="O9" s="16"/>
    </row>
    <row r="10" spans="1:15" ht="25.5" x14ac:dyDescent="0.2">
      <c r="A10" s="18">
        <f t="shared" si="0"/>
        <v>9</v>
      </c>
      <c r="B10" s="11" t="s">
        <v>735</v>
      </c>
      <c r="C10" s="11" t="str">
        <f>VLOOKUP(B10,[1]Hoja1!$V$2:$AC$554,8,FALSE)</f>
        <v>SECRETARIA (O)</v>
      </c>
      <c r="D10" s="11" t="str">
        <f>VLOOKUP(B10,[1]Hoja1!$V$2:$AG$554,12,FALSE)</f>
        <v>SECRETARIA GENERAL</v>
      </c>
      <c r="E10" s="12" t="s">
        <v>741</v>
      </c>
      <c r="F10" s="13" t="s">
        <v>9</v>
      </c>
      <c r="G10" s="14">
        <v>3815410</v>
      </c>
      <c r="H10" s="15" t="s">
        <v>43</v>
      </c>
      <c r="I10" s="27" t="s">
        <v>736</v>
      </c>
      <c r="J10" s="19"/>
      <c r="K10" s="16"/>
      <c r="L10" s="16"/>
      <c r="M10" s="16"/>
      <c r="N10" s="16"/>
      <c r="O10" s="16"/>
    </row>
    <row r="11" spans="1:15" ht="76.5" x14ac:dyDescent="0.2">
      <c r="A11" s="18">
        <f t="shared" si="0"/>
        <v>10</v>
      </c>
      <c r="B11" s="11" t="s">
        <v>47</v>
      </c>
      <c r="C11" s="11" t="str">
        <f>VLOOKUP(B11,[1]Hoja1!$V$2:$AC$554,8,FALSE)</f>
        <v>TECNICO DE RELACIONES INTERNACIONALES, COOPERACION Y OBSERVACION ELECTORAL</v>
      </c>
      <c r="D11" s="11" t="str">
        <f>VLOOKUP(B11,[1]Hoja1!$V$2:$AG$554,12,FALSE)</f>
        <v>DIRECCIÓN NACIONAL DE RELACIONES INTERNACIONALES COOPERACION Y OBSERVACION ELECTORAL</v>
      </c>
      <c r="E11" s="12" t="s">
        <v>741</v>
      </c>
      <c r="F11" s="13" t="s">
        <v>9</v>
      </c>
      <c r="G11" s="14">
        <v>3815410</v>
      </c>
      <c r="H11" s="15">
        <v>347</v>
      </c>
      <c r="I11" s="27" t="s">
        <v>48</v>
      </c>
      <c r="J11" s="19"/>
      <c r="K11" s="16"/>
      <c r="L11" s="16"/>
      <c r="M11" s="16"/>
      <c r="N11" s="16"/>
      <c r="O11" s="16"/>
    </row>
    <row r="12" spans="1:15" ht="25.5" x14ac:dyDescent="0.2">
      <c r="A12" s="18">
        <f t="shared" si="0"/>
        <v>11</v>
      </c>
      <c r="B12" s="11" t="s">
        <v>49</v>
      </c>
      <c r="C12" s="11" t="str">
        <f>VLOOKUP(B12,[1]Hoja1!$V$2:$AC$554,8,FALSE)</f>
        <v>CHOFER</v>
      </c>
      <c r="D12" s="11" t="str">
        <f>VLOOKUP(B12,[1]Hoja1!$V$2:$AG$554,12,FALSE)</f>
        <v>DIRECCION NACIONAL ADMINISTRATIVA</v>
      </c>
      <c r="E12" s="12" t="s">
        <v>741</v>
      </c>
      <c r="F12" s="13" t="s">
        <v>9</v>
      </c>
      <c r="G12" s="14">
        <v>3815410</v>
      </c>
      <c r="H12" s="15">
        <v>397</v>
      </c>
      <c r="I12" s="27" t="s">
        <v>50</v>
      </c>
      <c r="J12" s="19"/>
      <c r="K12" s="16"/>
      <c r="L12" s="16"/>
      <c r="M12" s="16"/>
      <c r="N12" s="16"/>
      <c r="O12" s="16"/>
    </row>
    <row r="13" spans="1:15" ht="76.5" x14ac:dyDescent="0.2">
      <c r="A13" s="18">
        <f t="shared" si="0"/>
        <v>12</v>
      </c>
      <c r="B13" s="11" t="s">
        <v>51</v>
      </c>
      <c r="C13" s="11" t="str">
        <f>VLOOKUP(B13,[1]Hoja1!$V$2:$AC$554,8,FALSE)</f>
        <v>ANALISTA DE RELACIONES INTERNACIONALES, COOPERACION Y OBSERVACION ELECTORAL 2</v>
      </c>
      <c r="D13" s="11" t="str">
        <f>VLOOKUP(B13,[1]Hoja1!$V$2:$AG$554,12,FALSE)</f>
        <v>DIRECCIÓN NACIONAL DE RELACIONES INTERNACIONALES COOPERACION Y OBSERVACION ELECTORAL</v>
      </c>
      <c r="E13" s="12" t="s">
        <v>741</v>
      </c>
      <c r="F13" s="13" t="s">
        <v>9</v>
      </c>
      <c r="G13" s="14">
        <v>3815410</v>
      </c>
      <c r="H13" s="15">
        <v>343</v>
      </c>
      <c r="I13" s="27" t="s">
        <v>52</v>
      </c>
      <c r="J13" s="19"/>
      <c r="K13" s="16"/>
      <c r="L13" s="16"/>
      <c r="M13" s="16"/>
      <c r="N13" s="16"/>
      <c r="O13" s="16"/>
    </row>
    <row r="14" spans="1:15" ht="38.25" x14ac:dyDescent="0.2">
      <c r="A14" s="18">
        <f t="shared" si="0"/>
        <v>13</v>
      </c>
      <c r="B14" s="11" t="s">
        <v>53</v>
      </c>
      <c r="C14" s="11" t="str">
        <f>VLOOKUP(B14,[1]Hoja1!$V$2:$AC$554,8,FALSE)</f>
        <v>ESPECIALISTA ELECTORAL JEFE</v>
      </c>
      <c r="D14" s="11" t="str">
        <f>VLOOKUP(B14,[1]Hoja1!$V$2:$AG$554,12,FALSE)</f>
        <v>DIRECCION NACIONAL DE SISTEMAS E INFORMATICA ELECTORAL</v>
      </c>
      <c r="E14" s="12" t="s">
        <v>741</v>
      </c>
      <c r="F14" s="13" t="s">
        <v>9</v>
      </c>
      <c r="G14" s="14">
        <v>3815410</v>
      </c>
      <c r="H14" s="15">
        <v>299</v>
      </c>
      <c r="I14" s="27" t="s">
        <v>54</v>
      </c>
      <c r="J14" s="19"/>
      <c r="K14" s="16"/>
      <c r="L14" s="16"/>
      <c r="M14" s="16"/>
      <c r="N14" s="16"/>
      <c r="O14" s="16"/>
    </row>
    <row r="15" spans="1:15" ht="63.75" x14ac:dyDescent="0.2">
      <c r="A15" s="18">
        <f t="shared" si="0"/>
        <v>14</v>
      </c>
      <c r="B15" s="11" t="s">
        <v>824</v>
      </c>
      <c r="C15" s="11" t="str">
        <f>VLOOKUP(B15,[1]Hoja1!$V$2:$AC$554,8,FALSE)</f>
        <v>ASISTENTE ADMINISTRATIVO ELECTORAL</v>
      </c>
      <c r="D15" s="11" t="str">
        <f>VLOOKUP(B15,[1]Hoja1!$V$2:$AG$554,12,FALSE)</f>
        <v>DIRECCION NACIONAL DE INFRAESTRUCTURA TECNOLOGICA Y COMUNICACIONES ELECTORALES</v>
      </c>
      <c r="E15" s="12" t="s">
        <v>741</v>
      </c>
      <c r="F15" s="13" t="s">
        <v>9</v>
      </c>
      <c r="G15" s="14">
        <v>3815410</v>
      </c>
      <c r="H15" s="15" t="s">
        <v>43</v>
      </c>
      <c r="I15" s="28" t="s">
        <v>1000</v>
      </c>
      <c r="J15" s="19"/>
      <c r="K15" s="16"/>
      <c r="L15" s="16"/>
      <c r="M15" s="16"/>
      <c r="N15" s="16"/>
      <c r="O15" s="16"/>
    </row>
    <row r="16" spans="1:15" ht="25.5" x14ac:dyDescent="0.2">
      <c r="A16" s="18">
        <f t="shared" si="0"/>
        <v>15</v>
      </c>
      <c r="B16" s="11" t="s">
        <v>55</v>
      </c>
      <c r="C16" s="11" t="str">
        <f>VLOOKUP(B16,[1]Hoja1!$V$2:$AC$554,8,FALSE)</f>
        <v>CHOFER</v>
      </c>
      <c r="D16" s="11" t="str">
        <f>VLOOKUP(B16,[1]Hoja1!$V$2:$AG$554,12,FALSE)</f>
        <v>DIRECCION NACIONAL ADMINISTRATIVA</v>
      </c>
      <c r="E16" s="12" t="s">
        <v>741</v>
      </c>
      <c r="F16" s="13" t="s">
        <v>9</v>
      </c>
      <c r="G16" s="14">
        <v>3815410</v>
      </c>
      <c r="H16" s="15">
        <v>397</v>
      </c>
      <c r="I16" s="27" t="s">
        <v>56</v>
      </c>
      <c r="J16" s="19"/>
      <c r="K16" s="16"/>
      <c r="L16" s="16"/>
      <c r="M16" s="16"/>
      <c r="N16" s="16"/>
      <c r="O16" s="16"/>
    </row>
    <row r="17" spans="1:15" ht="25.5" x14ac:dyDescent="0.2">
      <c r="A17" s="18">
        <f t="shared" si="0"/>
        <v>16</v>
      </c>
      <c r="B17" s="11" t="s">
        <v>57</v>
      </c>
      <c r="C17" s="11" t="str">
        <f>VLOOKUP(B17,[1]Hoja1!$V$2:$AC$554,8,FALSE)</f>
        <v>ESPECIALISTA ADMINISTRATIVO</v>
      </c>
      <c r="D17" s="11" t="str">
        <f>VLOOKUP(B17,[1]Hoja1!$V$2:$AG$554,12,FALSE)</f>
        <v>DIRECCION NACIONAL ADMINISTRATIVA</v>
      </c>
      <c r="E17" s="12" t="s">
        <v>741</v>
      </c>
      <c r="F17" s="13" t="s">
        <v>9</v>
      </c>
      <c r="G17" s="14">
        <v>3815410</v>
      </c>
      <c r="H17" s="15">
        <v>544</v>
      </c>
      <c r="I17" s="27" t="s">
        <v>58</v>
      </c>
      <c r="J17" s="19"/>
      <c r="K17" s="16"/>
      <c r="L17" s="16"/>
      <c r="M17" s="16"/>
      <c r="N17" s="16"/>
      <c r="O17" s="16"/>
    </row>
    <row r="18" spans="1:15" ht="25.5" x14ac:dyDescent="0.2">
      <c r="A18" s="18">
        <f t="shared" si="0"/>
        <v>17</v>
      </c>
      <c r="B18" s="11" t="s">
        <v>59</v>
      </c>
      <c r="C18" s="11" t="str">
        <f>VLOOKUP(B18,[1]Hoja1!$V$2:$AC$554,8,FALSE)</f>
        <v>ANALISTA DE REHABILITACION</v>
      </c>
      <c r="D18" s="11" t="str">
        <f>VLOOKUP(B18,[1]Hoja1!$V$2:$AG$554,12,FALSE)</f>
        <v>DIRECCION NACIONAL DE TALENTO HUMANO</v>
      </c>
      <c r="E18" s="12" t="s">
        <v>741</v>
      </c>
      <c r="F18" s="13" t="s">
        <v>9</v>
      </c>
      <c r="G18" s="14">
        <v>3815410</v>
      </c>
      <c r="H18" s="15" t="s">
        <v>43</v>
      </c>
      <c r="I18" s="27" t="s">
        <v>60</v>
      </c>
      <c r="J18" s="19"/>
      <c r="K18" s="16"/>
      <c r="L18" s="16"/>
      <c r="M18" s="16"/>
      <c r="N18" s="16"/>
      <c r="O18" s="16"/>
    </row>
    <row r="19" spans="1:15" ht="25.5" x14ac:dyDescent="0.2">
      <c r="A19" s="18">
        <f t="shared" si="0"/>
        <v>18</v>
      </c>
      <c r="B19" s="11" t="s">
        <v>61</v>
      </c>
      <c r="C19" s="11" t="str">
        <f>VLOOKUP(B19,[1]Hoja1!$V$2:$AC$554,8,FALSE)</f>
        <v>TECNICO DE GESTION DEL TALENTO HUMANO</v>
      </c>
      <c r="D19" s="11" t="str">
        <f>VLOOKUP(B19,[1]Hoja1!$V$2:$AG$554,12,FALSE)</f>
        <v>DIRECCION NACIONAL DE TALENTO HUMANO</v>
      </c>
      <c r="E19" s="12" t="s">
        <v>741</v>
      </c>
      <c r="F19" s="13" t="s">
        <v>9</v>
      </c>
      <c r="G19" s="14">
        <v>3815410</v>
      </c>
      <c r="H19" s="15">
        <v>574</v>
      </c>
      <c r="I19" s="27" t="s">
        <v>62</v>
      </c>
      <c r="J19" s="19"/>
      <c r="K19" s="16"/>
      <c r="L19" s="16"/>
      <c r="M19" s="16"/>
      <c r="N19" s="16"/>
      <c r="O19" s="16"/>
    </row>
    <row r="20" spans="1:15" ht="38.25" x14ac:dyDescent="0.2">
      <c r="A20" s="18">
        <f t="shared" si="0"/>
        <v>19</v>
      </c>
      <c r="B20" s="11" t="s">
        <v>872</v>
      </c>
      <c r="C20" s="11" t="str">
        <f>VLOOKUP(B20,[1]Hoja1!$V$2:$AC$554,8,FALSE)</f>
        <v>ANALISTA DE CAPACITACION ELECTORAL 2</v>
      </c>
      <c r="D20" s="11" t="str">
        <f>VLOOKUP(B20,[1]Hoja1!$V$2:$AG$554,12,FALSE)</f>
        <v>DIRECCION NACIONAL DE CAPACITACION ELECTORAL</v>
      </c>
      <c r="E20" s="12" t="s">
        <v>741</v>
      </c>
      <c r="F20" s="13" t="s">
        <v>9</v>
      </c>
      <c r="G20" s="14">
        <v>3815410</v>
      </c>
      <c r="H20" s="15" t="s">
        <v>43</v>
      </c>
      <c r="I20" s="28" t="s">
        <v>1048</v>
      </c>
      <c r="J20" s="19"/>
      <c r="K20" s="16"/>
      <c r="L20" s="16"/>
      <c r="M20" s="16"/>
      <c r="N20" s="16"/>
      <c r="O20" s="16"/>
    </row>
    <row r="21" spans="1:15" ht="76.5" x14ac:dyDescent="0.2">
      <c r="A21" s="18">
        <f t="shared" si="0"/>
        <v>20</v>
      </c>
      <c r="B21" s="11" t="s">
        <v>843</v>
      </c>
      <c r="C21" s="11" t="str">
        <f>VLOOKUP(B21,[1]Hoja1!$V$2:$AC$554,8,FALSE)</f>
        <v>ANALISTA DE RELACIONES INTERNACIONALES, COOPERACION Y OBSERVACION ELECTORAL 1</v>
      </c>
      <c r="D21" s="11" t="str">
        <f>VLOOKUP(B21,[1]Hoja1!$V$2:$AG$554,12,FALSE)</f>
        <v>DIRECCIÓN NACIONAL DE RELACIONES INTERNACIONALES COOPERACION Y OBSERVACION ELECTORAL</v>
      </c>
      <c r="E21" s="12" t="s">
        <v>741</v>
      </c>
      <c r="F21" s="13" t="s">
        <v>9</v>
      </c>
      <c r="G21" s="14">
        <v>3815410</v>
      </c>
      <c r="H21" s="15" t="s">
        <v>43</v>
      </c>
      <c r="I21" s="28" t="s">
        <v>1019</v>
      </c>
      <c r="J21" s="19"/>
      <c r="K21" s="16"/>
      <c r="L21" s="16"/>
      <c r="M21" s="16"/>
      <c r="N21" s="16"/>
      <c r="O21" s="16"/>
    </row>
    <row r="22" spans="1:15" ht="51" x14ac:dyDescent="0.2">
      <c r="A22" s="18">
        <f t="shared" si="0"/>
        <v>21</v>
      </c>
      <c r="B22" s="11" t="s">
        <v>63</v>
      </c>
      <c r="C22" s="11" t="str">
        <f>VLOOKUP(B22,[1]Hoja1!$V$2:$AC$554,8,FALSE)</f>
        <v>ESPECIALISTA DE SISTEMAS E INFORMATICA ELECTORAL</v>
      </c>
      <c r="D22" s="11" t="str">
        <f>VLOOKUP(B22,[1]Hoja1!$V$2:$AG$554,12,FALSE)</f>
        <v>DIRECCION NACIONAL DE SISTEMAS E INFORMATICA ELECTORAL</v>
      </c>
      <c r="E22" s="12" t="s">
        <v>741</v>
      </c>
      <c r="F22" s="13" t="s">
        <v>9</v>
      </c>
      <c r="G22" s="14">
        <v>3815410</v>
      </c>
      <c r="H22" s="15" t="s">
        <v>43</v>
      </c>
      <c r="I22" s="27" t="s">
        <v>64</v>
      </c>
      <c r="J22" s="19"/>
      <c r="K22" s="16"/>
      <c r="L22" s="16"/>
      <c r="M22" s="16"/>
      <c r="N22" s="16"/>
      <c r="O22" s="16"/>
    </row>
    <row r="23" spans="1:15" ht="25.5" x14ac:dyDescent="0.2">
      <c r="A23" s="18">
        <f t="shared" si="0"/>
        <v>22</v>
      </c>
      <c r="B23" s="11" t="s">
        <v>65</v>
      </c>
      <c r="C23" s="11" t="str">
        <f>VLOOKUP(B23,[1]Hoja1!$V$2:$AC$554,8,FALSE)</f>
        <v>COORDINADOR DE SECRETARIA GENERAL</v>
      </c>
      <c r="D23" s="11" t="str">
        <f>VLOOKUP(B23,[1]Hoja1!$V$2:$AG$554,12,FALSE)</f>
        <v>SECRETARIA GENERAL</v>
      </c>
      <c r="E23" s="12" t="s">
        <v>741</v>
      </c>
      <c r="F23" s="13" t="s">
        <v>9</v>
      </c>
      <c r="G23" s="14">
        <v>3815410</v>
      </c>
      <c r="H23" s="15">
        <v>144</v>
      </c>
      <c r="I23" s="27" t="s">
        <v>66</v>
      </c>
      <c r="J23" s="19"/>
      <c r="K23" s="16"/>
      <c r="L23" s="16"/>
      <c r="M23" s="16"/>
      <c r="N23" s="16"/>
      <c r="O23" s="16"/>
    </row>
    <row r="24" spans="1:15" ht="25.5" x14ac:dyDescent="0.2">
      <c r="A24" s="18">
        <f t="shared" si="0"/>
        <v>23</v>
      </c>
      <c r="B24" s="11" t="s">
        <v>782</v>
      </c>
      <c r="C24" s="11" t="str">
        <f>VLOOKUP(B24,[1]Hoja1!$V$2:$AC$554,8,FALSE)</f>
        <v>ASISTENTE ELECTORAL TRANSVERSAL</v>
      </c>
      <c r="D24" s="11" t="str">
        <f>VLOOKUP(B24,[1]Hoja1!$V$2:$AG$554,12,FALSE)</f>
        <v>DIRECCION NACIONAL ADMINISTRATIVA</v>
      </c>
      <c r="E24" s="12" t="s">
        <v>741</v>
      </c>
      <c r="F24" s="13" t="s">
        <v>9</v>
      </c>
      <c r="G24" s="14">
        <v>3815410</v>
      </c>
      <c r="H24" s="15" t="s">
        <v>43</v>
      </c>
      <c r="I24" s="28" t="s">
        <v>958</v>
      </c>
      <c r="J24" s="19"/>
      <c r="K24" s="16"/>
      <c r="L24" s="16"/>
      <c r="M24" s="16"/>
      <c r="N24" s="16"/>
      <c r="O24" s="16"/>
    </row>
    <row r="25" spans="1:15" ht="51" x14ac:dyDescent="0.2">
      <c r="A25" s="18">
        <f t="shared" si="0"/>
        <v>24</v>
      </c>
      <c r="B25" s="11" t="s">
        <v>67</v>
      </c>
      <c r="C25" s="11" t="str">
        <f>VLOOKUP(B25,[1]Hoja1!$V$2:$AC$554,8,FALSE)</f>
        <v>TECNICO ELECTORAL 2</v>
      </c>
      <c r="D25" s="11" t="str">
        <f>VLOOKUP(B25,[1]Hoja1!$V$2:$AG$554,12,FALSE)</f>
        <v>DIRECCION NACIONAL DE DESARROLLO DE PRODUCTOS Y SERVICIOS INFORMATIVOS ELECTORALES</v>
      </c>
      <c r="E25" s="12" t="s">
        <v>741</v>
      </c>
      <c r="F25" s="13" t="s">
        <v>9</v>
      </c>
      <c r="G25" s="14">
        <v>3815410</v>
      </c>
      <c r="H25" s="15">
        <v>719</v>
      </c>
      <c r="I25" s="27" t="s">
        <v>68</v>
      </c>
      <c r="J25" s="19"/>
      <c r="K25" s="16"/>
      <c r="L25" s="16"/>
      <c r="M25" s="16"/>
      <c r="N25" s="16"/>
      <c r="O25" s="16"/>
    </row>
    <row r="26" spans="1:15" ht="63.75" x14ac:dyDescent="0.2">
      <c r="A26" s="18">
        <f t="shared" si="0"/>
        <v>25</v>
      </c>
      <c r="B26" s="11" t="s">
        <v>69</v>
      </c>
      <c r="C26" s="11" t="str">
        <f>VLOOKUP(B26,[1]Hoja1!$V$2:$AC$554,8,FALSE)</f>
        <v>TECNICO DE INFRAESTRUCTURA TECNOLOGICA Y COMUNICACIONES ELECTORALES</v>
      </c>
      <c r="D26" s="11" t="str">
        <f>VLOOKUP(B26,[1]Hoja1!$V$2:$AG$554,12,FALSE)</f>
        <v>DIRECCION NACIONAL DE INFRAESTRUCTURA TECNOLOGICA Y COMUNICACIONES ELECTORALES</v>
      </c>
      <c r="E26" s="12" t="s">
        <v>741</v>
      </c>
      <c r="F26" s="13" t="s">
        <v>9</v>
      </c>
      <c r="G26" s="14">
        <v>3815410</v>
      </c>
      <c r="H26" s="15">
        <v>484</v>
      </c>
      <c r="I26" s="27" t="s">
        <v>70</v>
      </c>
      <c r="J26" s="19"/>
      <c r="K26" s="16"/>
      <c r="L26" s="16"/>
      <c r="M26" s="16"/>
      <c r="N26" s="16"/>
      <c r="O26" s="16"/>
    </row>
    <row r="27" spans="1:15" ht="25.5" x14ac:dyDescent="0.2">
      <c r="A27" s="18">
        <f t="shared" si="0"/>
        <v>26</v>
      </c>
      <c r="B27" s="11" t="s">
        <v>859</v>
      </c>
      <c r="C27" s="11" t="str">
        <f>VLOOKUP(B27,[1]Hoja1!$V$2:$AC$554,8,FALSE)</f>
        <v>ASISTENTE ELECTORAL TRANSVERSAL</v>
      </c>
      <c r="D27" s="11" t="str">
        <f>VLOOKUP(B27,[1]Hoja1!$V$2:$AG$554,12,FALSE)</f>
        <v>DIRECCION NACIONAL DE TALENTO HUMANO</v>
      </c>
      <c r="E27" s="12" t="s">
        <v>741</v>
      </c>
      <c r="F27" s="13" t="s">
        <v>9</v>
      </c>
      <c r="G27" s="14">
        <v>3815410</v>
      </c>
      <c r="H27" s="15" t="s">
        <v>43</v>
      </c>
      <c r="I27" s="28" t="s">
        <v>1035</v>
      </c>
      <c r="J27" s="19"/>
      <c r="K27" s="16"/>
      <c r="L27" s="16"/>
      <c r="M27" s="16"/>
      <c r="N27" s="16"/>
      <c r="O27" s="16"/>
    </row>
    <row r="28" spans="1:15" ht="25.5" x14ac:dyDescent="0.2">
      <c r="A28" s="18">
        <f t="shared" si="0"/>
        <v>27</v>
      </c>
      <c r="B28" s="11" t="s">
        <v>71</v>
      </c>
      <c r="C28" s="11" t="str">
        <f>VLOOKUP(B28,[1]Hoja1!$V$2:$AC$554,8,FALSE)</f>
        <v>ESPECIALISTA DE REGISTRO ELECTORAL</v>
      </c>
      <c r="D28" s="11" t="str">
        <f>VLOOKUP(B28,[1]Hoja1!$V$2:$AG$554,12,FALSE)</f>
        <v>DIRECCION NACIONAL DE REGISTRO ELECTORAL</v>
      </c>
      <c r="E28" s="12" t="s">
        <v>741</v>
      </c>
      <c r="F28" s="13" t="s">
        <v>9</v>
      </c>
      <c r="G28" s="14">
        <v>3815410</v>
      </c>
      <c r="H28" s="15">
        <v>174</v>
      </c>
      <c r="I28" s="27" t="s">
        <v>72</v>
      </c>
      <c r="J28" s="19"/>
      <c r="K28" s="16"/>
      <c r="L28" s="16"/>
      <c r="M28" s="16"/>
      <c r="N28" s="16"/>
      <c r="O28" s="16"/>
    </row>
    <row r="29" spans="1:15" ht="51" x14ac:dyDescent="0.2">
      <c r="A29" s="18">
        <f t="shared" si="0"/>
        <v>28</v>
      </c>
      <c r="B29" s="11" t="s">
        <v>73</v>
      </c>
      <c r="C29" s="11" t="str">
        <f>VLOOKUP(B29,[1]Hoja1!$V$2:$AC$554,8,FALSE)</f>
        <v>ESPECIALISTA DE TECNOLOGIAS DE LA INFORMACION Y COMUNICACIONES</v>
      </c>
      <c r="D29" s="11" t="str">
        <f>VLOOKUP(B29,[1]Hoja1!$V$2:$AG$554,12,FALSE)</f>
        <v>UNIDAD DE TECNOLOGÍAS DE LA INFORMACIÓN Y COMUNICACIONES</v>
      </c>
      <c r="E29" s="12" t="s">
        <v>741</v>
      </c>
      <c r="F29" s="13" t="s">
        <v>9</v>
      </c>
      <c r="G29" s="14">
        <v>3815410</v>
      </c>
      <c r="H29" s="15" t="s">
        <v>43</v>
      </c>
      <c r="I29" s="27" t="s">
        <v>74</v>
      </c>
      <c r="J29" s="19"/>
      <c r="K29" s="16"/>
      <c r="L29" s="16"/>
      <c r="M29" s="16"/>
      <c r="N29" s="16"/>
      <c r="O29" s="16"/>
    </row>
    <row r="30" spans="1:15" ht="38.25" x14ac:dyDescent="0.2">
      <c r="A30" s="18">
        <f t="shared" si="0"/>
        <v>29</v>
      </c>
      <c r="B30" s="11" t="s">
        <v>929</v>
      </c>
      <c r="C30" s="11" t="str">
        <f>VLOOKUP(B30,[1]Hoja1!$V$2:$AC$554,8,FALSE)</f>
        <v>TECNICO DE ORGANIZACIONES POLITICAS</v>
      </c>
      <c r="D30" s="11" t="str">
        <f>VLOOKUP(B30,[1]Hoja1!$V$2:$AG$554,12,FALSE)</f>
        <v>CONSEJERIA  ING. ESTHELA ACERO</v>
      </c>
      <c r="E30" s="12" t="s">
        <v>741</v>
      </c>
      <c r="F30" s="13" t="s">
        <v>9</v>
      </c>
      <c r="G30" s="14">
        <v>3815410</v>
      </c>
      <c r="H30" s="15" t="s">
        <v>43</v>
      </c>
      <c r="I30" s="28" t="s">
        <v>1104</v>
      </c>
      <c r="J30" s="19"/>
      <c r="K30" s="16"/>
      <c r="L30" s="16"/>
      <c r="M30" s="16"/>
      <c r="N30" s="16"/>
      <c r="O30" s="16"/>
    </row>
    <row r="31" spans="1:15" ht="76.5" x14ac:dyDescent="0.2">
      <c r="A31" s="18">
        <f t="shared" si="0"/>
        <v>30</v>
      </c>
      <c r="B31" s="11" t="s">
        <v>844</v>
      </c>
      <c r="C31" s="11" t="str">
        <f>VLOOKUP(B31,[1]Hoja1!$V$2:$AC$554,8,FALSE)</f>
        <v>ANALISTA DE RELACIONES INTERNACIONALES, COOPERACION Y OBSERVACION ELECTORAL 1</v>
      </c>
      <c r="D31" s="11" t="str">
        <f>VLOOKUP(B31,[1]Hoja1!$V$2:$AG$554,12,FALSE)</f>
        <v>DIRECCIÓN NACIONAL DE RELACIONES INTERNACIONALES COOPERACION Y OBSERVACION ELECTORAL</v>
      </c>
      <c r="E31" s="12" t="s">
        <v>741</v>
      </c>
      <c r="F31" s="13" t="s">
        <v>9</v>
      </c>
      <c r="G31" s="14">
        <v>3815410</v>
      </c>
      <c r="H31" s="15" t="s">
        <v>43</v>
      </c>
      <c r="I31" s="28" t="s">
        <v>1020</v>
      </c>
      <c r="J31" s="19"/>
      <c r="K31" s="16"/>
      <c r="L31" s="16"/>
      <c r="M31" s="16"/>
      <c r="N31" s="16"/>
      <c r="O31" s="16"/>
    </row>
    <row r="32" spans="1:15" ht="38.25" x14ac:dyDescent="0.2">
      <c r="A32" s="18">
        <f t="shared" si="0"/>
        <v>31</v>
      </c>
      <c r="B32" s="11" t="s">
        <v>75</v>
      </c>
      <c r="C32" s="11" t="str">
        <f>VLOOKUP(B32,[1]Hoja1!$V$2:$AC$554,8,FALSE)</f>
        <v>TECNICO DE PROCESOS ELECTORALES</v>
      </c>
      <c r="D32" s="11" t="str">
        <f>VLOOKUP(B32,[1]Hoja1!$V$2:$AG$554,12,FALSE)</f>
        <v>DIRECCION NACIONAL DE PROCESOS ELECTORALES</v>
      </c>
      <c r="E32" s="12" t="s">
        <v>741</v>
      </c>
      <c r="F32" s="13" t="s">
        <v>9</v>
      </c>
      <c r="G32" s="14">
        <v>3815410</v>
      </c>
      <c r="H32" s="15">
        <v>269</v>
      </c>
      <c r="I32" s="27" t="s">
        <v>76</v>
      </c>
      <c r="J32" s="19"/>
      <c r="K32" s="16"/>
      <c r="L32" s="16"/>
      <c r="M32" s="16"/>
      <c r="N32" s="16"/>
      <c r="O32" s="16"/>
    </row>
    <row r="33" spans="1:15" ht="51" x14ac:dyDescent="0.2">
      <c r="A33" s="18">
        <f t="shared" si="0"/>
        <v>32</v>
      </c>
      <c r="B33" s="11" t="s">
        <v>77</v>
      </c>
      <c r="C33" s="11" t="str">
        <f>VLOOKUP(B33,[1]Hoja1!$V$2:$AC$554,8,FALSE)</f>
        <v>ESPECIALISTA DE SEGUIMIENTO Y GESTION DE LA CALIDAD</v>
      </c>
      <c r="D33" s="11" t="str">
        <f>VLOOKUP(B33,[1]Hoja1!$V$2:$AG$554,12,FALSE)</f>
        <v>DIRECCION NACIONAL DE SEGUIMIENTO Y GESTION DE LA CALIDAD</v>
      </c>
      <c r="E33" s="12" t="s">
        <v>741</v>
      </c>
      <c r="F33" s="13" t="s">
        <v>9</v>
      </c>
      <c r="G33" s="14">
        <v>3815410</v>
      </c>
      <c r="H33" s="15">
        <v>605</v>
      </c>
      <c r="I33" s="27" t="s">
        <v>78</v>
      </c>
      <c r="J33" s="19"/>
      <c r="K33" s="16"/>
      <c r="L33" s="16"/>
      <c r="M33" s="16"/>
      <c r="N33" s="16"/>
      <c r="O33" s="16"/>
    </row>
    <row r="34" spans="1:15" ht="51" x14ac:dyDescent="0.2">
      <c r="A34" s="18">
        <f t="shared" si="0"/>
        <v>33</v>
      </c>
      <c r="B34" s="11" t="s">
        <v>79</v>
      </c>
      <c r="C34" s="11" t="str">
        <f>VLOOKUP(B34,[1]Hoja1!$V$2:$AC$554,8,FALSE)</f>
        <v>ANALISTA DE SISTEMAS E INFORMATICA ELECTORAL 2</v>
      </c>
      <c r="D34" s="11" t="str">
        <f>VLOOKUP(B34,[1]Hoja1!$V$2:$AG$554,12,FALSE)</f>
        <v>DIRECCION NACIONAL DE SISTEMAS E INFORMATICA ELECTORAL</v>
      </c>
      <c r="E34" s="12" t="s">
        <v>741</v>
      </c>
      <c r="F34" s="13" t="s">
        <v>9</v>
      </c>
      <c r="G34" s="14">
        <v>3815410</v>
      </c>
      <c r="H34" s="15">
        <v>499</v>
      </c>
      <c r="I34" s="27" t="s">
        <v>80</v>
      </c>
      <c r="J34" s="19"/>
      <c r="K34" s="16"/>
      <c r="L34" s="16"/>
      <c r="M34" s="16"/>
      <c r="N34" s="16"/>
      <c r="O34" s="16"/>
    </row>
    <row r="35" spans="1:15" ht="38.25" x14ac:dyDescent="0.2">
      <c r="A35" s="18">
        <f t="shared" si="0"/>
        <v>34</v>
      </c>
      <c r="B35" s="11" t="s">
        <v>81</v>
      </c>
      <c r="C35" s="11" t="str">
        <f>VLOOKUP(B35,[1]Hoja1!$V$2:$AC$554,8,FALSE)</f>
        <v>ESPECIALISTA DE PROCESOS ELECTORALES</v>
      </c>
      <c r="D35" s="11" t="str">
        <f>VLOOKUP(B35,[1]Hoja1!$V$2:$AG$554,12,FALSE)</f>
        <v>VICEPRESIDENCIA ING. ENRIQUE PITA</v>
      </c>
      <c r="E35" s="12" t="s">
        <v>741</v>
      </c>
      <c r="F35" s="13" t="s">
        <v>9</v>
      </c>
      <c r="G35" s="14">
        <v>3815410</v>
      </c>
      <c r="H35" s="15" t="s">
        <v>43</v>
      </c>
      <c r="I35" s="27" t="s">
        <v>82</v>
      </c>
      <c r="J35" s="19"/>
      <c r="K35" s="16"/>
      <c r="L35" s="16"/>
      <c r="M35" s="16"/>
      <c r="N35" s="16"/>
      <c r="O35" s="16"/>
    </row>
    <row r="36" spans="1:15" ht="38.25" x14ac:dyDescent="0.2">
      <c r="A36" s="18">
        <f t="shared" si="0"/>
        <v>35</v>
      </c>
      <c r="B36" s="11" t="s">
        <v>83</v>
      </c>
      <c r="C36" s="11" t="str">
        <f>VLOOKUP(B36,[1]Hoja1!$V$2:$AC$554,8,FALSE)</f>
        <v>ANALISTA DE PROCESOS EN EL EXTERIOR 2</v>
      </c>
      <c r="D36" s="11" t="str">
        <f>VLOOKUP(B36,[1]Hoja1!$V$2:$AG$554,12,FALSE)</f>
        <v>DIRECCION DE PROCESOS EN EL EXTERIOR</v>
      </c>
      <c r="E36" s="12" t="s">
        <v>741</v>
      </c>
      <c r="F36" s="13" t="s">
        <v>9</v>
      </c>
      <c r="G36" s="14">
        <v>3815410</v>
      </c>
      <c r="H36" s="15">
        <v>372</v>
      </c>
      <c r="I36" s="27" t="s">
        <v>84</v>
      </c>
      <c r="J36" s="19"/>
      <c r="K36" s="16"/>
      <c r="L36" s="16"/>
      <c r="M36" s="16"/>
      <c r="N36" s="16"/>
      <c r="O36" s="16"/>
    </row>
    <row r="37" spans="1:15" ht="25.5" x14ac:dyDescent="0.2">
      <c r="A37" s="18">
        <f t="shared" si="0"/>
        <v>36</v>
      </c>
      <c r="B37" s="11" t="s">
        <v>858</v>
      </c>
      <c r="C37" s="11" t="str">
        <f>VLOOKUP(B37,[1]Hoja1!$V$2:$AC$554,8,FALSE)</f>
        <v>ASISTENTE ELECTORAL TRANSVERSAL</v>
      </c>
      <c r="D37" s="11" t="str">
        <f>VLOOKUP(B37,[1]Hoja1!$V$2:$AG$554,12,FALSE)</f>
        <v>DIRECCION NACIONAL DE TALENTO HUMANO</v>
      </c>
      <c r="E37" s="12" t="s">
        <v>741</v>
      </c>
      <c r="F37" s="13" t="s">
        <v>9</v>
      </c>
      <c r="G37" s="14">
        <v>3815410</v>
      </c>
      <c r="H37" s="15" t="s">
        <v>43</v>
      </c>
      <c r="I37" s="28" t="s">
        <v>1034</v>
      </c>
      <c r="J37" s="19"/>
      <c r="K37" s="16"/>
      <c r="L37" s="16"/>
      <c r="M37" s="16"/>
      <c r="N37" s="16"/>
      <c r="O37" s="16"/>
    </row>
    <row r="38" spans="1:15" ht="76.5" x14ac:dyDescent="0.2">
      <c r="A38" s="18">
        <f t="shared" si="0"/>
        <v>37</v>
      </c>
      <c r="B38" s="11" t="s">
        <v>85</v>
      </c>
      <c r="C38" s="11" t="str">
        <f>VLOOKUP(B38,[1]Hoja1!$V$2:$AC$554,8,FALSE)</f>
        <v>ANALISTA DE DESARROLLO DE PRODUCTOS Y SERVICIOS INFORMATIVOS ELECTORALES 2</v>
      </c>
      <c r="D38" s="11" t="str">
        <f>VLOOKUP(B38,[1]Hoja1!$V$2:$AG$554,12,FALSE)</f>
        <v>DIRECCION NACIONAL DE DESARROLLO DE PRODUCTOS Y SERVICIOS INFORMATIVOS ELECTORALES</v>
      </c>
      <c r="E38" s="12" t="s">
        <v>741</v>
      </c>
      <c r="F38" s="13" t="s">
        <v>9</v>
      </c>
      <c r="G38" s="14">
        <v>3815410</v>
      </c>
      <c r="H38" s="15" t="s">
        <v>43</v>
      </c>
      <c r="I38" s="27" t="s">
        <v>86</v>
      </c>
      <c r="J38" s="19"/>
      <c r="K38" s="16"/>
      <c r="L38" s="16"/>
      <c r="M38" s="16"/>
      <c r="N38" s="16"/>
      <c r="O38" s="16"/>
    </row>
    <row r="39" spans="1:15" ht="25.5" x14ac:dyDescent="0.2">
      <c r="A39" s="18">
        <f t="shared" si="0"/>
        <v>38</v>
      </c>
      <c r="B39" s="11" t="s">
        <v>87</v>
      </c>
      <c r="C39" s="11" t="str">
        <f>VLOOKUP(B39,[1]Hoja1!$V$2:$AC$554,8,FALSE)</f>
        <v>ESPECIALISTA FINANCIERO</v>
      </c>
      <c r="D39" s="11" t="str">
        <f>VLOOKUP(B39,[1]Hoja1!$V$2:$AG$554,12,FALSE)</f>
        <v>DIRECCION NACIONAL FINANCIERA</v>
      </c>
      <c r="E39" s="12" t="s">
        <v>741</v>
      </c>
      <c r="F39" s="13" t="s">
        <v>9</v>
      </c>
      <c r="G39" s="14">
        <v>3815410</v>
      </c>
      <c r="H39" s="15">
        <v>755</v>
      </c>
      <c r="I39" s="27" t="s">
        <v>88</v>
      </c>
      <c r="J39" s="19"/>
      <c r="K39" s="16"/>
      <c r="L39" s="16"/>
      <c r="M39" s="16"/>
      <c r="N39" s="16"/>
      <c r="O39" s="16"/>
    </row>
    <row r="40" spans="1:15" ht="38.25" x14ac:dyDescent="0.2">
      <c r="A40" s="18">
        <f t="shared" si="0"/>
        <v>39</v>
      </c>
      <c r="B40" s="11" t="s">
        <v>89</v>
      </c>
      <c r="C40" s="11" t="str">
        <f>VLOOKUP(B40,[1]Hoja1!$V$2:$AC$554,8,FALSE)</f>
        <v>ESPECIALISTA DE PLANIFICACION Y PROYECTOS</v>
      </c>
      <c r="D40" s="11" t="str">
        <f>VLOOKUP(B40,[1]Hoja1!$V$2:$AG$554,12,FALSE)</f>
        <v>DIRECCION NACIONAL DE PLANIFICACION Y PROYECTOS</v>
      </c>
      <c r="E40" s="12" t="s">
        <v>741</v>
      </c>
      <c r="F40" s="13" t="s">
        <v>9</v>
      </c>
      <c r="G40" s="14">
        <v>3815410</v>
      </c>
      <c r="H40" s="15">
        <v>970</v>
      </c>
      <c r="I40" s="27" t="s">
        <v>90</v>
      </c>
      <c r="J40" s="19"/>
      <c r="K40" s="16"/>
      <c r="L40" s="16"/>
      <c r="M40" s="16"/>
      <c r="N40" s="16"/>
      <c r="O40" s="16"/>
    </row>
    <row r="41" spans="1:15" ht="63.75" x14ac:dyDescent="0.2">
      <c r="A41" s="18">
        <f t="shared" si="0"/>
        <v>40</v>
      </c>
      <c r="B41" s="11" t="s">
        <v>91</v>
      </c>
      <c r="C41" s="11" t="str">
        <f>VLOOKUP(B41,[1]Hoja1!$V$2:$AC$554,8,FALSE)</f>
        <v>ANALISTA DE INFRAESTRUCTURA TECNOLOGICA Y COMUNICACIONES ELECTORALES 2</v>
      </c>
      <c r="D41" s="11" t="str">
        <f>VLOOKUP(B41,[1]Hoja1!$V$2:$AG$554,12,FALSE)</f>
        <v>UNIDAD DE TECNOLOGÍAS DE LA INFORMACIÓN Y COMUNICACIONES</v>
      </c>
      <c r="E41" s="12" t="s">
        <v>741</v>
      </c>
      <c r="F41" s="13" t="s">
        <v>9</v>
      </c>
      <c r="G41" s="14">
        <v>3815410</v>
      </c>
      <c r="H41" s="15" t="s">
        <v>43</v>
      </c>
      <c r="I41" s="27" t="s">
        <v>92</v>
      </c>
      <c r="J41" s="19"/>
      <c r="K41" s="16"/>
      <c r="L41" s="16"/>
      <c r="M41" s="16"/>
      <c r="N41" s="16"/>
      <c r="O41" s="16"/>
    </row>
    <row r="42" spans="1:15" ht="25.5" x14ac:dyDescent="0.2">
      <c r="A42" s="18">
        <f t="shared" si="0"/>
        <v>41</v>
      </c>
      <c r="B42" s="11" t="s">
        <v>768</v>
      </c>
      <c r="C42" s="11" t="str">
        <f>VLOOKUP(B42,[1]Hoja1!$V$2:$AC$554,8,FALSE)</f>
        <v>ASISTENTE ELECTORAL TRANSVERSAL</v>
      </c>
      <c r="D42" s="11" t="str">
        <f>VLOOKUP(B42,[1]Hoja1!$V$2:$AG$554,12,FALSE)</f>
        <v>DIRECCION NACIONAL ADMINISTRATIVA</v>
      </c>
      <c r="E42" s="12" t="s">
        <v>741</v>
      </c>
      <c r="F42" s="13" t="s">
        <v>9</v>
      </c>
      <c r="G42" s="14">
        <v>3815410</v>
      </c>
      <c r="H42" s="15" t="s">
        <v>43</v>
      </c>
      <c r="I42" s="28" t="s">
        <v>944</v>
      </c>
      <c r="J42" s="19"/>
      <c r="K42" s="16"/>
      <c r="L42" s="16"/>
      <c r="M42" s="16"/>
      <c r="N42" s="16"/>
      <c r="O42" s="16"/>
    </row>
    <row r="43" spans="1:15" ht="38.25" x14ac:dyDescent="0.2">
      <c r="A43" s="18">
        <f t="shared" si="0"/>
        <v>42</v>
      </c>
      <c r="B43" s="11" t="s">
        <v>93</v>
      </c>
      <c r="C43" s="11" t="str">
        <f>VLOOKUP(B43,[1]Hoja1!$V$2:$AC$554,8,FALSE)</f>
        <v>TECNICO ELECTORAL 2</v>
      </c>
      <c r="D43" s="11" t="str">
        <f>VLOOKUP(B43,[1]Hoja1!$V$2:$AG$554,12,FALSE)</f>
        <v>UNIDAD DE TECNOLOGÍAS DE LA INFORMACIÓN Y COMUNICACIONES</v>
      </c>
      <c r="E43" s="12" t="s">
        <v>741</v>
      </c>
      <c r="F43" s="13" t="s">
        <v>9</v>
      </c>
      <c r="G43" s="14">
        <v>3815410</v>
      </c>
      <c r="H43" s="15">
        <v>356</v>
      </c>
      <c r="I43" s="27" t="s">
        <v>94</v>
      </c>
      <c r="J43" s="19"/>
      <c r="K43" s="16"/>
      <c r="L43" s="16"/>
      <c r="M43" s="16"/>
      <c r="N43" s="16"/>
      <c r="O43" s="16"/>
    </row>
    <row r="44" spans="1:15" ht="25.5" x14ac:dyDescent="0.2">
      <c r="A44" s="18">
        <f t="shared" si="0"/>
        <v>43</v>
      </c>
      <c r="B44" s="11" t="s">
        <v>1132</v>
      </c>
      <c r="C44" s="11" t="str">
        <f>VLOOKUP(B44,[1]Hoja1!$V$2:$AC$554,8,FALSE)</f>
        <v>CHOFER</v>
      </c>
      <c r="D44" s="11" t="str">
        <f>VLOOKUP(B44,[1]Hoja1!$V$2:$AG$554,12,FALSE)</f>
        <v>DIRECCION NACIONAL ADMINISTRATIVA</v>
      </c>
      <c r="E44" s="12" t="s">
        <v>741</v>
      </c>
      <c r="F44" s="13" t="s">
        <v>9</v>
      </c>
      <c r="G44" s="14">
        <v>3815410</v>
      </c>
      <c r="H44" s="15" t="s">
        <v>43</v>
      </c>
      <c r="I44" s="28" t="s">
        <v>1140</v>
      </c>
      <c r="J44" s="19"/>
      <c r="K44" s="16"/>
      <c r="L44" s="16"/>
      <c r="M44" s="16"/>
      <c r="N44" s="16"/>
      <c r="O44" s="16"/>
    </row>
    <row r="45" spans="1:15" ht="25.5" x14ac:dyDescent="0.2">
      <c r="A45" s="18">
        <f t="shared" si="0"/>
        <v>44</v>
      </c>
      <c r="B45" s="11" t="s">
        <v>95</v>
      </c>
      <c r="C45" s="11" t="str">
        <f>VLOOKUP(B45,[1]Hoja1!$V$2:$AC$554,8,FALSE)</f>
        <v>ASESOR 4</v>
      </c>
      <c r="D45" s="11" t="str">
        <f>VLOOKUP(B45,[1]Hoja1!$V$2:$AG$554,12,FALSE)</f>
        <v>CONSEJERIA DRA. ELENA NAJERA</v>
      </c>
      <c r="E45" s="12" t="s">
        <v>741</v>
      </c>
      <c r="F45" s="13" t="s">
        <v>9</v>
      </c>
      <c r="G45" s="14">
        <v>3815410</v>
      </c>
      <c r="H45" s="15" t="s">
        <v>43</v>
      </c>
      <c r="I45" s="27" t="s">
        <v>96</v>
      </c>
      <c r="J45" s="19"/>
      <c r="K45" s="16"/>
      <c r="L45" s="16"/>
      <c r="M45" s="16"/>
      <c r="N45" s="16"/>
      <c r="O45" s="16"/>
    </row>
    <row r="46" spans="1:15" ht="25.5" x14ac:dyDescent="0.2">
      <c r="A46" s="18">
        <f t="shared" si="0"/>
        <v>45</v>
      </c>
      <c r="B46" s="11" t="s">
        <v>97</v>
      </c>
      <c r="C46" s="11" t="str">
        <f>VLOOKUP(B46,[1]Hoja1!$V$2:$AC$554,8,FALSE)</f>
        <v>ESPECIALISTA ADMINISTRATIVO</v>
      </c>
      <c r="D46" s="11" t="str">
        <f>VLOOKUP(B46,[1]Hoja1!$V$2:$AG$554,12,FALSE)</f>
        <v>CONSEJERIA  ING. JOSÉ CABRERA</v>
      </c>
      <c r="E46" s="12" t="s">
        <v>741</v>
      </c>
      <c r="F46" s="13" t="s">
        <v>9</v>
      </c>
      <c r="G46" s="14">
        <v>3815410</v>
      </c>
      <c r="H46" s="15">
        <v>176</v>
      </c>
      <c r="I46" s="27" t="s">
        <v>98</v>
      </c>
      <c r="J46" s="19"/>
      <c r="K46" s="16"/>
      <c r="L46" s="16"/>
      <c r="M46" s="16"/>
      <c r="N46" s="16"/>
      <c r="O46" s="16"/>
    </row>
    <row r="47" spans="1:15" ht="25.5" x14ac:dyDescent="0.2">
      <c r="A47" s="18">
        <f t="shared" si="0"/>
        <v>46</v>
      </c>
      <c r="B47" s="11" t="s">
        <v>886</v>
      </c>
      <c r="C47" s="11" t="str">
        <f>VLOOKUP(B47,[1]Hoja1!$V$2:$AC$554,8,FALSE)</f>
        <v>ESPECIALISTA DE ASESORIA JURIDICA</v>
      </c>
      <c r="D47" s="11" t="str">
        <f>VLOOKUP(B47,[1]Hoja1!$V$2:$AG$554,12,FALSE)</f>
        <v>DIRECCION NACIONAL DE ASESORIA JURIDICA</v>
      </c>
      <c r="E47" s="12" t="s">
        <v>741</v>
      </c>
      <c r="F47" s="13" t="s">
        <v>9</v>
      </c>
      <c r="G47" s="14">
        <v>3815410</v>
      </c>
      <c r="H47" s="15" t="s">
        <v>43</v>
      </c>
      <c r="I47" s="28" t="s">
        <v>1062</v>
      </c>
      <c r="J47" s="19"/>
      <c r="K47" s="16"/>
      <c r="L47" s="16"/>
      <c r="M47" s="16"/>
      <c r="N47" s="16"/>
      <c r="O47" s="16"/>
    </row>
    <row r="48" spans="1:15" ht="76.5" x14ac:dyDescent="0.2">
      <c r="A48" s="18">
        <f t="shared" si="0"/>
        <v>47</v>
      </c>
      <c r="B48" s="11" t="s">
        <v>762</v>
      </c>
      <c r="C48" s="11" t="str">
        <f>VLOOKUP(B48,[1]Hoja1!$V$2:$AC$554,8,FALSE)</f>
        <v>ANALISTA DE DESARROLLO DE PRODUCTOS Y SERVICIOS INFORMATIVOS ELECTORALES 2</v>
      </c>
      <c r="D48" s="11" t="str">
        <f>VLOOKUP(B48,[1]Hoja1!$V$2:$AG$554,12,FALSE)</f>
        <v>DIRECCION NACIONAL DE DESARROLLO DE PRODUCTOS Y SERVICIOS INFORMATIVOS ELECTORALES</v>
      </c>
      <c r="E48" s="12" t="s">
        <v>741</v>
      </c>
      <c r="F48" s="13" t="s">
        <v>9</v>
      </c>
      <c r="G48" s="14">
        <v>3815410</v>
      </c>
      <c r="H48" s="15" t="s">
        <v>43</v>
      </c>
      <c r="I48" s="28" t="s">
        <v>938</v>
      </c>
      <c r="J48" s="19"/>
      <c r="K48" s="16"/>
      <c r="L48" s="16"/>
      <c r="M48" s="16"/>
      <c r="N48" s="16"/>
      <c r="O48" s="16"/>
    </row>
    <row r="49" spans="1:15" ht="76.5" x14ac:dyDescent="0.2">
      <c r="A49" s="18">
        <f t="shared" si="0"/>
        <v>48</v>
      </c>
      <c r="B49" s="11" t="s">
        <v>921</v>
      </c>
      <c r="C49" s="11" t="str">
        <f>VLOOKUP(B49,[1]Hoja1!$V$2:$AC$554,8,FALSE)</f>
        <v>ANALISTA DE RELACIONES INTERNACIONALES, COOPERACION Y OBSERVACION ELECTORAL 2</v>
      </c>
      <c r="D49" s="11" t="str">
        <f>VLOOKUP(B49,[1]Hoja1!$V$2:$AG$554,12,FALSE)</f>
        <v>DIRECCIÓN NACIONAL DE RELACIONES INTERNACIONALES COOPERACION Y OBSERVACION ELECTORAL</v>
      </c>
      <c r="E49" s="12" t="s">
        <v>741</v>
      </c>
      <c r="F49" s="13" t="s">
        <v>9</v>
      </c>
      <c r="G49" s="14">
        <v>3815410</v>
      </c>
      <c r="H49" s="15" t="s">
        <v>43</v>
      </c>
      <c r="I49" s="28" t="s">
        <v>1096</v>
      </c>
      <c r="J49" s="19"/>
      <c r="K49" s="16"/>
      <c r="L49" s="16"/>
      <c r="M49" s="16"/>
      <c r="N49" s="16"/>
      <c r="O49" s="16"/>
    </row>
    <row r="50" spans="1:15" ht="25.5" x14ac:dyDescent="0.2">
      <c r="A50" s="18">
        <f t="shared" si="0"/>
        <v>49</v>
      </c>
      <c r="B50" s="11" t="s">
        <v>99</v>
      </c>
      <c r="C50" s="11" t="str">
        <f>VLOOKUP(B50,[1]Hoja1!$V$2:$AC$554,8,FALSE)</f>
        <v>ANALISTA DE LOGISTICA 2</v>
      </c>
      <c r="D50" s="11" t="str">
        <f>VLOOKUP(B50,[1]Hoja1!$V$2:$AG$554,12,FALSE)</f>
        <v>DIRECCION NACIONAL DE LOGISTICA</v>
      </c>
      <c r="E50" s="12" t="s">
        <v>741</v>
      </c>
      <c r="F50" s="13" t="s">
        <v>9</v>
      </c>
      <c r="G50" s="14">
        <v>3815410</v>
      </c>
      <c r="H50" s="15">
        <v>308</v>
      </c>
      <c r="I50" s="27" t="s">
        <v>100</v>
      </c>
      <c r="J50" s="19"/>
      <c r="K50" s="16"/>
      <c r="L50" s="16"/>
      <c r="M50" s="16"/>
      <c r="N50" s="16"/>
      <c r="O50" s="16"/>
    </row>
    <row r="51" spans="1:15" ht="25.5" x14ac:dyDescent="0.2">
      <c r="A51" s="18">
        <f t="shared" si="0"/>
        <v>50</v>
      </c>
      <c r="B51" s="11" t="s">
        <v>101</v>
      </c>
      <c r="C51" s="11" t="str">
        <f>VLOOKUP(B51,[1]Hoja1!$V$2:$AC$554,8,FALSE)</f>
        <v>CONSEJERO</v>
      </c>
      <c r="D51" s="11" t="str">
        <f>VLOOKUP(B51,[1]Hoja1!$V$2:$AG$554,12,FALSE)</f>
        <v>PRESIDENCIA ING. DIANA ATAMAINT</v>
      </c>
      <c r="E51" s="12" t="s">
        <v>741</v>
      </c>
      <c r="F51" s="13" t="s">
        <v>9</v>
      </c>
      <c r="G51" s="14">
        <v>3815410</v>
      </c>
      <c r="H51" s="15">
        <v>120</v>
      </c>
      <c r="I51" s="27" t="s">
        <v>102</v>
      </c>
      <c r="J51" s="19"/>
      <c r="K51" s="16"/>
      <c r="L51" s="16"/>
      <c r="M51" s="16"/>
      <c r="N51" s="16"/>
      <c r="O51" s="16"/>
    </row>
    <row r="52" spans="1:15" ht="63.75" x14ac:dyDescent="0.2">
      <c r="A52" s="18">
        <f t="shared" si="0"/>
        <v>51</v>
      </c>
      <c r="B52" s="11" t="s">
        <v>818</v>
      </c>
      <c r="C52" s="11" t="str">
        <f>VLOOKUP(B52,[1]Hoja1!$V$2:$AC$554,8,FALSE)</f>
        <v>ESPECIALISTA DE INFRAESTRUCTURA TECNOLOGICA Y COMUNICACIONES ELECTORALES</v>
      </c>
      <c r="D52" s="11" t="str">
        <f>VLOOKUP(B52,[1]Hoja1!$V$2:$AG$554,12,FALSE)</f>
        <v>DIRECCION NACIONAL DE INFRAESTRUCTURA TECNOLOGICA Y COMUNICACIONES ELECTORALES</v>
      </c>
      <c r="E52" s="12" t="s">
        <v>741</v>
      </c>
      <c r="F52" s="13" t="s">
        <v>9</v>
      </c>
      <c r="G52" s="14">
        <v>3815410</v>
      </c>
      <c r="H52" s="15" t="s">
        <v>43</v>
      </c>
      <c r="I52" s="28" t="s">
        <v>994</v>
      </c>
      <c r="J52" s="19"/>
      <c r="K52" s="16"/>
      <c r="L52" s="16"/>
      <c r="M52" s="16"/>
      <c r="N52" s="16"/>
      <c r="O52" s="16"/>
    </row>
    <row r="53" spans="1:15" ht="25.5" x14ac:dyDescent="0.2">
      <c r="A53" s="18">
        <f t="shared" si="0"/>
        <v>52</v>
      </c>
      <c r="B53" s="11" t="s">
        <v>878</v>
      </c>
      <c r="C53" s="11" t="str">
        <f>VLOOKUP(B53,[1]Hoja1!$V$2:$AC$554,8,FALSE)</f>
        <v>TECNICO ADMINISTRATIVO</v>
      </c>
      <c r="D53" s="11" t="str">
        <f>VLOOKUP(B53,[1]Hoja1!$V$2:$AG$554,12,FALSE)</f>
        <v>PRESIDENCIA ING. DIANA ATAMAINT</v>
      </c>
      <c r="E53" s="12" t="s">
        <v>741</v>
      </c>
      <c r="F53" s="13" t="s">
        <v>9</v>
      </c>
      <c r="G53" s="14">
        <v>3815410</v>
      </c>
      <c r="H53" s="15" t="s">
        <v>43</v>
      </c>
      <c r="I53" s="28" t="s">
        <v>1054</v>
      </c>
      <c r="J53" s="19"/>
      <c r="K53" s="16"/>
      <c r="L53" s="16"/>
      <c r="M53" s="16"/>
      <c r="N53" s="16"/>
      <c r="O53" s="16"/>
    </row>
    <row r="54" spans="1:15" ht="76.5" x14ac:dyDescent="0.2">
      <c r="A54" s="18">
        <f t="shared" si="0"/>
        <v>53</v>
      </c>
      <c r="B54" s="11" t="s">
        <v>103</v>
      </c>
      <c r="C54" s="11" t="str">
        <f>VLOOKUP(B54,[1]Hoja1!$V$2:$AC$554,8,FALSE)</f>
        <v>COORDINADOR DE RELACIONES INTERNACIONALES, COOPERACION Y OBSERVACION ELECTORAL</v>
      </c>
      <c r="D54" s="11" t="str">
        <f>VLOOKUP(B54,[1]Hoja1!$V$2:$AG$554,12,FALSE)</f>
        <v>DIRECCIÓN NACIONAL DE RELACIONES INTERNACIONALES COOPERACION Y OBSERVACION ELECTORAL</v>
      </c>
      <c r="E54" s="12" t="s">
        <v>741</v>
      </c>
      <c r="F54" s="13" t="s">
        <v>9</v>
      </c>
      <c r="G54" s="14">
        <v>3815410</v>
      </c>
      <c r="H54" s="15">
        <v>344</v>
      </c>
      <c r="I54" s="27" t="s">
        <v>104</v>
      </c>
      <c r="J54" s="19"/>
      <c r="K54" s="16"/>
      <c r="L54" s="16"/>
      <c r="M54" s="16"/>
      <c r="N54" s="16"/>
      <c r="O54" s="16"/>
    </row>
    <row r="55" spans="1:15" ht="76.5" x14ac:dyDescent="0.2">
      <c r="A55" s="18">
        <f t="shared" si="0"/>
        <v>54</v>
      </c>
      <c r="B55" s="11" t="s">
        <v>884</v>
      </c>
      <c r="C55" s="11" t="str">
        <f>VLOOKUP(B55,[1]Hoja1!$V$2:$AC$554,8,FALSE)</f>
        <v>ANALISTA DE DESARROLLO DE PRODUCTOS Y SERVICIOS INFORMATIVOS ELECTORALES 1</v>
      </c>
      <c r="D55" s="11" t="str">
        <f>VLOOKUP(B55,[1]Hoja1!$V$2:$AG$554,12,FALSE)</f>
        <v>DIRECCION NACIONAL DE DESARROLLO DE PRODUCTOS Y SERVICIOS INFORMATIVOS ELECTORALES</v>
      </c>
      <c r="E55" s="12" t="s">
        <v>741</v>
      </c>
      <c r="F55" s="13" t="s">
        <v>9</v>
      </c>
      <c r="G55" s="14">
        <v>3815410</v>
      </c>
      <c r="H55" s="15" t="s">
        <v>43</v>
      </c>
      <c r="I55" s="28" t="s">
        <v>1060</v>
      </c>
      <c r="J55" s="19"/>
      <c r="K55" s="16"/>
      <c r="L55" s="16"/>
      <c r="M55" s="16"/>
      <c r="N55" s="16"/>
      <c r="O55" s="16"/>
    </row>
    <row r="56" spans="1:15" ht="25.5" x14ac:dyDescent="0.2">
      <c r="A56" s="18">
        <f t="shared" si="0"/>
        <v>55</v>
      </c>
      <c r="B56" s="11" t="s">
        <v>105</v>
      </c>
      <c r="C56" s="11" t="str">
        <f>VLOOKUP(B56,[1]Hoja1!$V$2:$AC$554,8,FALSE)</f>
        <v>ESPECIALISTA DE LOGISTICA</v>
      </c>
      <c r="D56" s="11" t="str">
        <f>VLOOKUP(B56,[1]Hoja1!$V$2:$AG$554,12,FALSE)</f>
        <v>DIRECCION NACIONAL DE LOGISTICA</v>
      </c>
      <c r="E56" s="12" t="s">
        <v>741</v>
      </c>
      <c r="F56" s="13" t="s">
        <v>9</v>
      </c>
      <c r="G56" s="14">
        <v>3815410</v>
      </c>
      <c r="H56" s="15">
        <v>302</v>
      </c>
      <c r="I56" s="27" t="s">
        <v>106</v>
      </c>
      <c r="J56" s="19"/>
      <c r="K56" s="16"/>
      <c r="L56" s="16"/>
      <c r="M56" s="16"/>
      <c r="N56" s="16"/>
      <c r="O56" s="16"/>
    </row>
    <row r="57" spans="1:15" ht="38.25" x14ac:dyDescent="0.2">
      <c r="A57" s="18">
        <f t="shared" si="0"/>
        <v>56</v>
      </c>
      <c r="B57" s="11" t="s">
        <v>107</v>
      </c>
      <c r="C57" s="11" t="str">
        <f>VLOOKUP(B57,[1]Hoja1!$V$2:$AC$554,8,FALSE)</f>
        <v>ANALISTA DE ORGANIZACIONES POLITICAS 2</v>
      </c>
      <c r="D57" s="11" t="str">
        <f>VLOOKUP(B57,[1]Hoja1!$V$2:$AG$554,12,FALSE)</f>
        <v>DIRECCION NACIONAL DE ORGANIZACIONES POLITICAS</v>
      </c>
      <c r="E57" s="12" t="s">
        <v>741</v>
      </c>
      <c r="F57" s="13" t="s">
        <v>9</v>
      </c>
      <c r="G57" s="14">
        <v>3815410</v>
      </c>
      <c r="H57" s="15">
        <v>121</v>
      </c>
      <c r="I57" s="27" t="s">
        <v>108</v>
      </c>
      <c r="J57" s="19"/>
      <c r="K57" s="16"/>
      <c r="L57" s="16"/>
      <c r="M57" s="16"/>
      <c r="N57" s="16"/>
      <c r="O57" s="16"/>
    </row>
    <row r="58" spans="1:15" ht="25.5" x14ac:dyDescent="0.2">
      <c r="A58" s="18">
        <f t="shared" si="0"/>
        <v>57</v>
      </c>
      <c r="B58" s="11" t="s">
        <v>109</v>
      </c>
      <c r="C58" s="11" t="str">
        <f>VLOOKUP(B58,[1]Hoja1!$V$2:$AC$554,8,FALSE)</f>
        <v>ESPECIALISTA DE ASESORIA JURIDICA</v>
      </c>
      <c r="D58" s="11" t="str">
        <f>VLOOKUP(B58,[1]Hoja1!$V$2:$AG$554,12,FALSE)</f>
        <v>DIRECCION NACIONAL DE ASESORIA JURIDICA</v>
      </c>
      <c r="E58" s="12" t="s">
        <v>741</v>
      </c>
      <c r="F58" s="13" t="s">
        <v>9</v>
      </c>
      <c r="G58" s="14">
        <v>3815410</v>
      </c>
      <c r="H58" s="15" t="s">
        <v>43</v>
      </c>
      <c r="I58" s="27" t="s">
        <v>110</v>
      </c>
      <c r="J58" s="19"/>
      <c r="K58" s="16"/>
      <c r="L58" s="16"/>
      <c r="M58" s="16"/>
      <c r="N58" s="16"/>
      <c r="O58" s="16"/>
    </row>
    <row r="59" spans="1:15" ht="25.5" x14ac:dyDescent="0.2">
      <c r="A59" s="18">
        <f t="shared" si="0"/>
        <v>58</v>
      </c>
      <c r="B59" s="11" t="s">
        <v>111</v>
      </c>
      <c r="C59" s="11" t="str">
        <f>VLOOKUP(B59,[1]Hoja1!$V$2:$AC$554,8,FALSE)</f>
        <v>COORDINADOR DE ASESORIA JURIDICA</v>
      </c>
      <c r="D59" s="11" t="str">
        <f>VLOOKUP(B59,[1]Hoja1!$V$2:$AG$554,12,FALSE)</f>
        <v>CONSEJERIA  ING. JOSÉ CABRERA</v>
      </c>
      <c r="E59" s="12" t="s">
        <v>741</v>
      </c>
      <c r="F59" s="13" t="s">
        <v>9</v>
      </c>
      <c r="G59" s="14">
        <v>3815410</v>
      </c>
      <c r="H59" s="15" t="s">
        <v>43</v>
      </c>
      <c r="I59" s="27" t="s">
        <v>112</v>
      </c>
      <c r="J59" s="19"/>
      <c r="K59" s="16"/>
      <c r="L59" s="16"/>
      <c r="M59" s="16"/>
      <c r="N59" s="16"/>
      <c r="O59" s="16"/>
    </row>
    <row r="60" spans="1:15" ht="63.75" x14ac:dyDescent="0.2">
      <c r="A60" s="18">
        <f t="shared" si="0"/>
        <v>59</v>
      </c>
      <c r="B60" s="11" t="s">
        <v>889</v>
      </c>
      <c r="C60" s="11" t="str">
        <f>VLOOKUP(B60,[1]Hoja1!$V$2:$AC$554,8,FALSE)</f>
        <v>ESPECIALISTA DE INFRAESTRUCTURA TECNOLOGICA Y COMUNICACIONES ELECTORALES</v>
      </c>
      <c r="D60" s="11" t="str">
        <f>VLOOKUP(B60,[1]Hoja1!$V$2:$AG$554,12,FALSE)</f>
        <v>DIRECCION NACIONAL DE INFRAESTRUCTURA TECNOLOGICA Y COMUNICACIONES ELECTORALES</v>
      </c>
      <c r="E60" s="12" t="s">
        <v>741</v>
      </c>
      <c r="F60" s="13" t="s">
        <v>9</v>
      </c>
      <c r="G60" s="14">
        <v>3815410</v>
      </c>
      <c r="H60" s="15" t="s">
        <v>43</v>
      </c>
      <c r="I60" s="28" t="s">
        <v>1065</v>
      </c>
      <c r="J60" s="19"/>
      <c r="K60" s="16"/>
      <c r="L60" s="16"/>
      <c r="M60" s="16"/>
      <c r="N60" s="16"/>
      <c r="O60" s="16"/>
    </row>
    <row r="61" spans="1:15" ht="63.75" x14ac:dyDescent="0.2">
      <c r="A61" s="18">
        <f t="shared" si="0"/>
        <v>60</v>
      </c>
      <c r="B61" s="11" t="s">
        <v>113</v>
      </c>
      <c r="C61" s="11" t="str">
        <f>VLOOKUP(B61,[1]Hoja1!$V$2:$AC$554,8,FALSE)</f>
        <v>TECNICO ELECTORAL 2</v>
      </c>
      <c r="D61" s="11" t="str">
        <f>VLOOKUP(B61,[1]Hoja1!$V$2:$AG$554,12,FALSE)</f>
        <v>DIRECCION NACIONAL DE INFRAESTRUCTURA TECNOLOGICA Y COMUNICACIONES ELECTORALES</v>
      </c>
      <c r="E61" s="12" t="s">
        <v>741</v>
      </c>
      <c r="F61" s="13" t="s">
        <v>9</v>
      </c>
      <c r="G61" s="14">
        <v>3815410</v>
      </c>
      <c r="H61" s="15">
        <v>354</v>
      </c>
      <c r="I61" s="27" t="s">
        <v>114</v>
      </c>
      <c r="J61" s="19"/>
      <c r="K61" s="16"/>
      <c r="L61" s="16"/>
      <c r="M61" s="16"/>
      <c r="N61" s="16"/>
      <c r="O61" s="16"/>
    </row>
    <row r="62" spans="1:15" ht="38.25" x14ac:dyDescent="0.2">
      <c r="A62" s="18">
        <f t="shared" si="0"/>
        <v>61</v>
      </c>
      <c r="B62" s="11" t="s">
        <v>115</v>
      </c>
      <c r="C62" s="11" t="str">
        <f>VLOOKUP(B62,[1]Hoja1!$V$2:$AC$554,8,FALSE)</f>
        <v>ANALISTA DE ORGANIZACIONES POLITICAS 2</v>
      </c>
      <c r="D62" s="11" t="str">
        <f>VLOOKUP(B62,[1]Hoja1!$V$2:$AG$554,12,FALSE)</f>
        <v>DIRECCION NACIONAL DE ORGANIZACIONES POLITICAS</v>
      </c>
      <c r="E62" s="12" t="s">
        <v>741</v>
      </c>
      <c r="F62" s="13" t="s">
        <v>9</v>
      </c>
      <c r="G62" s="14">
        <v>3815410</v>
      </c>
      <c r="H62" s="15" t="s">
        <v>43</v>
      </c>
      <c r="I62" s="27" t="s">
        <v>116</v>
      </c>
      <c r="J62" s="19"/>
      <c r="K62" s="16"/>
      <c r="L62" s="16"/>
      <c r="M62" s="16"/>
      <c r="N62" s="16"/>
      <c r="O62" s="16"/>
    </row>
    <row r="63" spans="1:15" ht="25.5" x14ac:dyDescent="0.2">
      <c r="A63" s="18">
        <f t="shared" si="0"/>
        <v>62</v>
      </c>
      <c r="B63" s="11" t="s">
        <v>117</v>
      </c>
      <c r="C63" s="11" t="str">
        <f>VLOOKUP(B63,[1]Hoja1!$V$2:$AC$554,8,FALSE)</f>
        <v>ASESOR 4</v>
      </c>
      <c r="D63" s="11" t="str">
        <f>VLOOKUP(B63,[1]Hoja1!$V$2:$AG$554,12,FALSE)</f>
        <v>VICEPRESIDENCIA ING. ENRIQUE PITA</v>
      </c>
      <c r="E63" s="12" t="s">
        <v>741</v>
      </c>
      <c r="F63" s="13" t="s">
        <v>9</v>
      </c>
      <c r="G63" s="14">
        <v>3815410</v>
      </c>
      <c r="H63" s="15">
        <v>117</v>
      </c>
      <c r="I63" s="27" t="s">
        <v>118</v>
      </c>
      <c r="J63" s="19"/>
      <c r="K63" s="16"/>
      <c r="L63" s="16"/>
      <c r="M63" s="16"/>
      <c r="N63" s="16"/>
      <c r="O63" s="16"/>
    </row>
    <row r="64" spans="1:15" ht="38.25" x14ac:dyDescent="0.2">
      <c r="A64" s="18">
        <f t="shared" si="0"/>
        <v>63</v>
      </c>
      <c r="B64" s="11" t="s">
        <v>119</v>
      </c>
      <c r="C64" s="11" t="str">
        <f>VLOOKUP(B64,[1]Hoja1!$V$2:$AC$554,8,FALSE)</f>
        <v>ANALISTA DE GEOGRAFIA ELECTORAL 1</v>
      </c>
      <c r="D64" s="11" t="str">
        <f>VLOOKUP(B64,[1]Hoja1!$V$2:$AG$554,12,FALSE)</f>
        <v>DIRECCION NACIONAL DE REGISTRO ELECTORAL</v>
      </c>
      <c r="E64" s="12" t="s">
        <v>741</v>
      </c>
      <c r="F64" s="13" t="s">
        <v>9</v>
      </c>
      <c r="G64" s="14">
        <v>3815410</v>
      </c>
      <c r="H64" s="15">
        <v>463</v>
      </c>
      <c r="I64" s="27" t="s">
        <v>120</v>
      </c>
      <c r="J64" s="19"/>
      <c r="K64" s="16"/>
      <c r="L64" s="16"/>
      <c r="M64" s="16"/>
      <c r="N64" s="16"/>
      <c r="O64" s="16"/>
    </row>
    <row r="65" spans="1:15" ht="38.25" x14ac:dyDescent="0.2">
      <c r="A65" s="18">
        <f t="shared" si="0"/>
        <v>64</v>
      </c>
      <c r="B65" s="11" t="s">
        <v>919</v>
      </c>
      <c r="C65" s="11" t="str">
        <f>VLOOKUP(B65,[1]Hoja1!$V$2:$AC$554,8,FALSE)</f>
        <v>ASISTENTE ADMINISTRATIVO ELECTORAL</v>
      </c>
      <c r="D65" s="11" t="str">
        <f>VLOOKUP(B65,[1]Hoja1!$V$2:$AG$554,12,FALSE)</f>
        <v>DIRECCION NACIONAL DE ASESORIA JURIDICA</v>
      </c>
      <c r="E65" s="12" t="s">
        <v>741</v>
      </c>
      <c r="F65" s="13" t="s">
        <v>9</v>
      </c>
      <c r="G65" s="14">
        <v>3815410</v>
      </c>
      <c r="H65" s="15" t="s">
        <v>43</v>
      </c>
      <c r="I65" s="28" t="s">
        <v>1094</v>
      </c>
      <c r="J65" s="19"/>
      <c r="K65" s="16"/>
      <c r="L65" s="16"/>
      <c r="M65" s="16"/>
      <c r="N65" s="16"/>
      <c r="O65" s="16"/>
    </row>
    <row r="66" spans="1:15" ht="63.75" x14ac:dyDescent="0.2">
      <c r="A66" s="18">
        <f t="shared" si="0"/>
        <v>65</v>
      </c>
      <c r="B66" s="11" t="s">
        <v>825</v>
      </c>
      <c r="C66" s="11" t="str">
        <f>VLOOKUP(B66,[1]Hoja1!$V$2:$AC$554,8,FALSE)</f>
        <v>ASISTENTE ADMINISTRATIVO ELECTORAL</v>
      </c>
      <c r="D66" s="11" t="str">
        <f>VLOOKUP(B66,[1]Hoja1!$V$2:$AG$554,12,FALSE)</f>
        <v>DIRECCION NACIONAL DE INFRAESTRUCTURA TECNOLOGICA Y COMUNICACIONES ELECTORALES</v>
      </c>
      <c r="E66" s="12" t="s">
        <v>741</v>
      </c>
      <c r="F66" s="13" t="s">
        <v>9</v>
      </c>
      <c r="G66" s="14">
        <v>3815410</v>
      </c>
      <c r="H66" s="15" t="s">
        <v>43</v>
      </c>
      <c r="I66" s="28" t="s">
        <v>1001</v>
      </c>
      <c r="J66" s="19"/>
      <c r="K66" s="16"/>
      <c r="L66" s="16"/>
      <c r="M66" s="16"/>
      <c r="N66" s="16"/>
      <c r="O66" s="16"/>
    </row>
    <row r="67" spans="1:15" ht="25.5" x14ac:dyDescent="0.2">
      <c r="A67" s="18">
        <f t="shared" si="0"/>
        <v>66</v>
      </c>
      <c r="B67" s="11" t="s">
        <v>759</v>
      </c>
      <c r="C67" s="11" t="str">
        <f>VLOOKUP(B67,[1]Hoja1!$V$2:$AC$554,8,FALSE)</f>
        <v>COORDINADOR DE ASESORIA JURIDICA</v>
      </c>
      <c r="D67" s="11" t="str">
        <f>VLOOKUP(B67,[1]Hoja1!$V$2:$AG$554,12,FALSE)</f>
        <v>CONSEJERIA  ING. ESTHELA ACERO</v>
      </c>
      <c r="E67" s="12" t="s">
        <v>741</v>
      </c>
      <c r="F67" s="13" t="s">
        <v>9</v>
      </c>
      <c r="G67" s="14">
        <v>3815410</v>
      </c>
      <c r="H67" s="15" t="s">
        <v>43</v>
      </c>
      <c r="I67" s="28" t="s">
        <v>935</v>
      </c>
      <c r="J67" s="19"/>
      <c r="K67" s="16"/>
      <c r="L67" s="16"/>
      <c r="M67" s="16"/>
      <c r="N67" s="16"/>
      <c r="O67" s="16"/>
    </row>
    <row r="68" spans="1:15" ht="38.25" x14ac:dyDescent="0.2">
      <c r="A68" s="18">
        <f t="shared" ref="A68:A131" si="1">+A67+1</f>
        <v>67</v>
      </c>
      <c r="B68" s="11" t="s">
        <v>121</v>
      </c>
      <c r="C68" s="11" t="str">
        <f>VLOOKUP(B68,[1]Hoja1!$V$2:$AC$554,8,FALSE)</f>
        <v>TECNICO DE ORGANIZACIONES POLITICAS</v>
      </c>
      <c r="D68" s="11" t="str">
        <f>VLOOKUP(B68,[1]Hoja1!$V$2:$AG$554,12,FALSE)</f>
        <v>DIRECCION NACIONAL DE ORGANIZACIONES POLITICAS</v>
      </c>
      <c r="E68" s="12" t="s">
        <v>741</v>
      </c>
      <c r="F68" s="13" t="s">
        <v>9</v>
      </c>
      <c r="G68" s="14">
        <v>3815410</v>
      </c>
      <c r="H68" s="15">
        <v>608</v>
      </c>
      <c r="I68" s="27" t="s">
        <v>122</v>
      </c>
      <c r="J68" s="19"/>
      <c r="K68" s="16"/>
      <c r="L68" s="16"/>
      <c r="M68" s="16"/>
      <c r="N68" s="16"/>
      <c r="O68" s="16"/>
    </row>
    <row r="69" spans="1:15" ht="38.25" x14ac:dyDescent="0.2">
      <c r="A69" s="18">
        <f t="shared" si="1"/>
        <v>68</v>
      </c>
      <c r="B69" s="11" t="s">
        <v>877</v>
      </c>
      <c r="C69" s="11" t="str">
        <f>VLOOKUP(B69,[1]Hoja1!$V$2:$AC$554,8,FALSE)</f>
        <v>ANALISTA DE CAPACITACION ELECTORAL 1</v>
      </c>
      <c r="D69" s="11" t="str">
        <f>VLOOKUP(B69,[1]Hoja1!$V$2:$AG$554,12,FALSE)</f>
        <v>DIRECCION NACIONAL DE CAPACITACION ELECTORAL</v>
      </c>
      <c r="E69" s="12" t="s">
        <v>741</v>
      </c>
      <c r="F69" s="13" t="s">
        <v>9</v>
      </c>
      <c r="G69" s="14">
        <v>3815410</v>
      </c>
      <c r="H69" s="15" t="s">
        <v>43</v>
      </c>
      <c r="I69" s="28" t="s">
        <v>1053</v>
      </c>
      <c r="J69" s="19"/>
      <c r="K69" s="16"/>
      <c r="L69" s="16"/>
      <c r="M69" s="16"/>
      <c r="N69" s="16"/>
      <c r="O69" s="16"/>
    </row>
    <row r="70" spans="1:15" ht="76.5" x14ac:dyDescent="0.2">
      <c r="A70" s="18">
        <f t="shared" si="1"/>
        <v>69</v>
      </c>
      <c r="B70" s="11" t="s">
        <v>123</v>
      </c>
      <c r="C70" s="11" t="str">
        <f>VLOOKUP(B70,[1]Hoja1!$V$2:$AC$554,8,FALSE)</f>
        <v>ANALISTA DE DESARROLLO DE PRODUCTOS Y SERVICIOS INFORMATIVOS ELECTORALES 2</v>
      </c>
      <c r="D70" s="11" t="str">
        <f>VLOOKUP(B70,[1]Hoja1!$V$2:$AG$554,12,FALSE)</f>
        <v>DIRECCION NACIONAL DE DESARROLLO DE PRODUCTOS Y SERVICIOS INFORMATIVOS ELECTORALES</v>
      </c>
      <c r="E70" s="12" t="s">
        <v>741</v>
      </c>
      <c r="F70" s="13" t="s">
        <v>9</v>
      </c>
      <c r="G70" s="14">
        <v>3815410</v>
      </c>
      <c r="H70" s="15" t="s">
        <v>43</v>
      </c>
      <c r="I70" s="27" t="s">
        <v>124</v>
      </c>
      <c r="J70" s="19"/>
      <c r="K70" s="16"/>
      <c r="L70" s="16"/>
      <c r="M70" s="16"/>
      <c r="N70" s="16"/>
      <c r="O70" s="16"/>
    </row>
    <row r="71" spans="1:15" ht="25.5" x14ac:dyDescent="0.2">
      <c r="A71" s="18">
        <f t="shared" si="1"/>
        <v>70</v>
      </c>
      <c r="B71" s="11" t="s">
        <v>125</v>
      </c>
      <c r="C71" s="11" t="str">
        <f>VLOOKUP(B71,[1]Hoja1!$V$2:$AC$554,8,FALSE)</f>
        <v>TECNICO DE SECRETARIA GENERAL</v>
      </c>
      <c r="D71" s="11" t="str">
        <f>VLOOKUP(B71,[1]Hoja1!$V$2:$AG$554,12,FALSE)</f>
        <v>SECRETARIA GENERAL</v>
      </c>
      <c r="E71" s="12" t="s">
        <v>741</v>
      </c>
      <c r="F71" s="13" t="s">
        <v>9</v>
      </c>
      <c r="G71" s="14">
        <v>3815410</v>
      </c>
      <c r="H71" s="15">
        <v>134</v>
      </c>
      <c r="I71" s="27" t="s">
        <v>126</v>
      </c>
      <c r="J71" s="19"/>
      <c r="K71" s="16"/>
      <c r="L71" s="16"/>
      <c r="M71" s="16"/>
      <c r="N71" s="16"/>
      <c r="O71" s="16"/>
    </row>
    <row r="72" spans="1:15" ht="25.5" x14ac:dyDescent="0.2">
      <c r="A72" s="18">
        <f t="shared" si="1"/>
        <v>71</v>
      </c>
      <c r="B72" s="11" t="s">
        <v>763</v>
      </c>
      <c r="C72" s="11" t="str">
        <f>VLOOKUP(B72,[1]Hoja1!$V$2:$AC$554,8,FALSE)</f>
        <v>ESPECIALISTA ADMINISTRATIVO</v>
      </c>
      <c r="D72" s="11" t="str">
        <f>VLOOKUP(B72,[1]Hoja1!$V$2:$AG$554,12,FALSE)</f>
        <v>DIRECCION NACIONAL ADMINISTRATIVA</v>
      </c>
      <c r="E72" s="12" t="s">
        <v>741</v>
      </c>
      <c r="F72" s="13" t="s">
        <v>9</v>
      </c>
      <c r="G72" s="14">
        <v>3815410</v>
      </c>
      <c r="H72" s="15" t="s">
        <v>43</v>
      </c>
      <c r="I72" s="28" t="s">
        <v>939</v>
      </c>
      <c r="J72" s="19"/>
      <c r="K72" s="16"/>
      <c r="L72" s="16"/>
      <c r="M72" s="16"/>
      <c r="N72" s="16"/>
      <c r="O72" s="16"/>
    </row>
    <row r="73" spans="1:15" ht="51" x14ac:dyDescent="0.2">
      <c r="A73" s="18">
        <f t="shared" si="1"/>
        <v>72</v>
      </c>
      <c r="B73" s="11" t="s">
        <v>1111</v>
      </c>
      <c r="C73" s="11" t="str">
        <f>VLOOKUP(B73,[1]Hoja1!$V$2:$AC$554,8,FALSE)</f>
        <v>ANALISTA DE SEGURIDAD Y MANEJO INTEGRAL DE RIESGOS 1</v>
      </c>
      <c r="D73" s="11" t="str">
        <f>VLOOKUP(B73,[1]Hoja1!$V$2:$AG$554,12,FALSE)</f>
        <v>DIRECCION NACIONAL DE SEGURIDAD Y MANEJO INTEGRAL DE RIESGOS</v>
      </c>
      <c r="E73" s="12" t="s">
        <v>741</v>
      </c>
      <c r="F73" s="13" t="s">
        <v>9</v>
      </c>
      <c r="G73" s="14">
        <v>3815410</v>
      </c>
      <c r="H73" s="15" t="s">
        <v>43</v>
      </c>
      <c r="I73" s="28" t="s">
        <v>1122</v>
      </c>
      <c r="J73" s="19"/>
      <c r="K73" s="16"/>
      <c r="L73" s="16"/>
      <c r="M73" s="16"/>
      <c r="N73" s="16"/>
      <c r="O73" s="16"/>
    </row>
    <row r="74" spans="1:15" ht="76.5" x14ac:dyDescent="0.2">
      <c r="A74" s="18">
        <f t="shared" si="1"/>
        <v>73</v>
      </c>
      <c r="B74" s="11" t="s">
        <v>786</v>
      </c>
      <c r="C74" s="11" t="str">
        <f>VLOOKUP(B74,[1]Hoja1!$V$2:$AC$554,8,FALSE)</f>
        <v>ESPECIALISTA DE DESARROLLO DE PRODUCTOS Y SERVICIOS INFORMATIVOS ELECTORALES</v>
      </c>
      <c r="D74" s="11" t="str">
        <f>VLOOKUP(B74,[1]Hoja1!$V$2:$AG$554,12,FALSE)</f>
        <v>DIRECCION NACIONAL DE DESARROLLO DE PRODUCTOS Y SERVICIOS INFORMATIVOS ELECTORALES</v>
      </c>
      <c r="E74" s="12" t="s">
        <v>741</v>
      </c>
      <c r="F74" s="13" t="s">
        <v>9</v>
      </c>
      <c r="G74" s="14">
        <v>3815410</v>
      </c>
      <c r="H74" s="15" t="s">
        <v>43</v>
      </c>
      <c r="I74" s="28" t="s">
        <v>962</v>
      </c>
      <c r="J74" s="19"/>
      <c r="K74" s="16"/>
      <c r="L74" s="16"/>
      <c r="M74" s="16"/>
      <c r="N74" s="16"/>
      <c r="O74" s="16"/>
    </row>
    <row r="75" spans="1:15" ht="25.5" x14ac:dyDescent="0.2">
      <c r="A75" s="18">
        <f t="shared" si="1"/>
        <v>74</v>
      </c>
      <c r="B75" s="11" t="s">
        <v>127</v>
      </c>
      <c r="C75" s="11" t="str">
        <f>VLOOKUP(B75,[1]Hoja1!$V$2:$AC$554,8,FALSE)</f>
        <v>TECNICO ADMINISTRATIVO</v>
      </c>
      <c r="D75" s="11" t="str">
        <f>VLOOKUP(B75,[1]Hoja1!$V$2:$AG$554,12,FALSE)</f>
        <v>CONSEJERIA  ING. JOSÉ CABRERA</v>
      </c>
      <c r="E75" s="12" t="s">
        <v>741</v>
      </c>
      <c r="F75" s="13" t="s">
        <v>9</v>
      </c>
      <c r="G75" s="14">
        <v>3815410</v>
      </c>
      <c r="H75" s="15">
        <v>177</v>
      </c>
      <c r="I75" s="27" t="s">
        <v>128</v>
      </c>
      <c r="J75" s="19"/>
      <c r="K75" s="16"/>
      <c r="L75" s="16"/>
      <c r="M75" s="16"/>
      <c r="N75" s="16"/>
      <c r="O75" s="16"/>
    </row>
    <row r="76" spans="1:15" ht="38.25" x14ac:dyDescent="0.2">
      <c r="A76" s="18">
        <f t="shared" si="1"/>
        <v>75</v>
      </c>
      <c r="B76" s="11" t="s">
        <v>875</v>
      </c>
      <c r="C76" s="11" t="str">
        <f>VLOOKUP(B76,[1]Hoja1!$V$2:$AC$554,8,FALSE)</f>
        <v>ANALISTA DE CAPACITACION ELECTORAL 1</v>
      </c>
      <c r="D76" s="11" t="str">
        <f>VLOOKUP(B76,[1]Hoja1!$V$2:$AG$554,12,FALSE)</f>
        <v>DIRECCION NACIONAL DE CAPACITACION ELECTORAL</v>
      </c>
      <c r="E76" s="12" t="s">
        <v>741</v>
      </c>
      <c r="F76" s="13" t="s">
        <v>9</v>
      </c>
      <c r="G76" s="14">
        <v>3815410</v>
      </c>
      <c r="H76" s="15" t="s">
        <v>43</v>
      </c>
      <c r="I76" s="28" t="s">
        <v>1051</v>
      </c>
      <c r="J76" s="19"/>
      <c r="K76" s="16"/>
      <c r="L76" s="16"/>
      <c r="M76" s="16"/>
      <c r="N76" s="16"/>
      <c r="O76" s="16"/>
    </row>
    <row r="77" spans="1:15" ht="38.25" x14ac:dyDescent="0.2">
      <c r="A77" s="18">
        <f t="shared" si="1"/>
        <v>76</v>
      </c>
      <c r="B77" s="11" t="s">
        <v>790</v>
      </c>
      <c r="C77" s="11" t="str">
        <f>VLOOKUP(B77,[1]Hoja1!$V$2:$AC$554,8,FALSE)</f>
        <v>ASISTENTE ELECTORAL TRANSVERSAL</v>
      </c>
      <c r="D77" s="11" t="str">
        <f>VLOOKUP(B77,[1]Hoja1!$V$2:$AG$554,12,FALSE)</f>
        <v>DIRECCION NACIONAL DE FISCALIZACION Y  CONTROL DEL GASTO ELECTORAL</v>
      </c>
      <c r="E77" s="12" t="s">
        <v>741</v>
      </c>
      <c r="F77" s="13" t="s">
        <v>9</v>
      </c>
      <c r="G77" s="14">
        <v>3815410</v>
      </c>
      <c r="H77" s="15" t="s">
        <v>43</v>
      </c>
      <c r="I77" s="28" t="s">
        <v>966</v>
      </c>
      <c r="J77" s="19"/>
      <c r="K77" s="16"/>
      <c r="L77" s="16"/>
      <c r="M77" s="16"/>
      <c r="N77" s="16"/>
      <c r="O77" s="16"/>
    </row>
    <row r="78" spans="1:15" ht="63.75" x14ac:dyDescent="0.2">
      <c r="A78" s="18">
        <f t="shared" si="1"/>
        <v>77</v>
      </c>
      <c r="B78" s="11" t="s">
        <v>826</v>
      </c>
      <c r="C78" s="11" t="str">
        <f>VLOOKUP(B78,[1]Hoja1!$V$2:$AC$554,8,FALSE)</f>
        <v>ASISTENTE ADMINISTRATIVO ELECTORAL</v>
      </c>
      <c r="D78" s="11" t="str">
        <f>VLOOKUP(B78,[1]Hoja1!$V$2:$AG$554,12,FALSE)</f>
        <v>DIRECCION NACIONAL DE INFRAESTRUCTURA TECNOLOGICA Y COMUNICACIONES ELECTORALES</v>
      </c>
      <c r="E78" s="12" t="s">
        <v>741</v>
      </c>
      <c r="F78" s="13" t="s">
        <v>9</v>
      </c>
      <c r="G78" s="14">
        <v>3815410</v>
      </c>
      <c r="H78" s="15" t="s">
        <v>43</v>
      </c>
      <c r="I78" s="28" t="s">
        <v>1002</v>
      </c>
      <c r="J78" s="19"/>
      <c r="K78" s="16"/>
      <c r="L78" s="16"/>
      <c r="M78" s="16"/>
      <c r="N78" s="16"/>
      <c r="O78" s="16"/>
    </row>
    <row r="79" spans="1:15" ht="51" x14ac:dyDescent="0.2">
      <c r="A79" s="18">
        <f t="shared" si="1"/>
        <v>78</v>
      </c>
      <c r="B79" s="11" t="s">
        <v>129</v>
      </c>
      <c r="C79" s="11" t="str">
        <f>VLOOKUP(B79,[1]Hoja1!$V$2:$AC$554,8,FALSE)</f>
        <v>ANALISTA DE SEGUIMIENTO Y GESTION DE LA CALIDAD 2</v>
      </c>
      <c r="D79" s="11" t="str">
        <f>VLOOKUP(B79,[1]Hoja1!$V$2:$AG$554,12,FALSE)</f>
        <v>DIRECCION NACIONAL DE SEGUIMIENTO Y GESTION DE LA CALIDAD</v>
      </c>
      <c r="E79" s="12" t="s">
        <v>741</v>
      </c>
      <c r="F79" s="13" t="s">
        <v>9</v>
      </c>
      <c r="G79" s="14">
        <v>3815410</v>
      </c>
      <c r="H79" s="15">
        <v>610</v>
      </c>
      <c r="I79" s="27" t="s">
        <v>130</v>
      </c>
      <c r="J79" s="19"/>
      <c r="K79" s="16"/>
      <c r="L79" s="16"/>
      <c r="M79" s="16"/>
      <c r="N79" s="16"/>
      <c r="O79" s="16"/>
    </row>
    <row r="80" spans="1:15" ht="25.5" x14ac:dyDescent="0.2">
      <c r="A80" s="18">
        <f t="shared" si="1"/>
        <v>79</v>
      </c>
      <c r="B80" s="11" t="s">
        <v>131</v>
      </c>
      <c r="C80" s="11" t="str">
        <f>VLOOKUP(B80,[1]Hoja1!$V$2:$AC$554,8,FALSE)</f>
        <v>DIRECTOR NACIONAL DE LOGISTICA</v>
      </c>
      <c r="D80" s="11" t="str">
        <f>VLOOKUP(B80,[1]Hoja1!$V$2:$AG$554,12,FALSE)</f>
        <v>DIRECCION NACIONAL DE LOGISTICA</v>
      </c>
      <c r="E80" s="12" t="s">
        <v>741</v>
      </c>
      <c r="F80" s="13" t="s">
        <v>9</v>
      </c>
      <c r="G80" s="14">
        <v>3815410</v>
      </c>
      <c r="H80" s="15">
        <v>300</v>
      </c>
      <c r="I80" s="27" t="s">
        <v>132</v>
      </c>
      <c r="J80" s="19"/>
      <c r="K80" s="16"/>
      <c r="L80" s="16"/>
      <c r="M80" s="16"/>
      <c r="N80" s="16"/>
      <c r="O80" s="16"/>
    </row>
    <row r="81" spans="1:15" ht="38.25" x14ac:dyDescent="0.2">
      <c r="A81" s="18">
        <f t="shared" si="1"/>
        <v>80</v>
      </c>
      <c r="B81" s="11" t="s">
        <v>793</v>
      </c>
      <c r="C81" s="11" t="str">
        <f>VLOOKUP(B81,[1]Hoja1!$V$2:$AC$554,8,FALSE)</f>
        <v>ASISTENTE ELECTORAL TRANSVERSAL</v>
      </c>
      <c r="D81" s="11" t="str">
        <f>VLOOKUP(B81,[1]Hoja1!$V$2:$AG$554,12,FALSE)</f>
        <v>DIRECCION NACIONAL DE FISCALIZACION Y  CONTROL DEL GASTO ELECTORAL</v>
      </c>
      <c r="E81" s="12" t="s">
        <v>741</v>
      </c>
      <c r="F81" s="13" t="s">
        <v>9</v>
      </c>
      <c r="G81" s="14">
        <v>3815410</v>
      </c>
      <c r="H81" s="15" t="s">
        <v>43</v>
      </c>
      <c r="I81" s="28" t="s">
        <v>969</v>
      </c>
      <c r="J81" s="19"/>
      <c r="K81" s="16"/>
      <c r="L81" s="16"/>
      <c r="M81" s="16"/>
      <c r="N81" s="16"/>
      <c r="O81" s="16"/>
    </row>
    <row r="82" spans="1:15" ht="25.5" x14ac:dyDescent="0.2">
      <c r="A82" s="18">
        <f t="shared" si="1"/>
        <v>81</v>
      </c>
      <c r="B82" s="11" t="s">
        <v>133</v>
      </c>
      <c r="C82" s="11" t="str">
        <f>VLOOKUP(B82,[1]Hoja1!$V$2:$AC$554,8,FALSE)</f>
        <v>CHOFER</v>
      </c>
      <c r="D82" s="11" t="str">
        <f>VLOOKUP(B82,[1]Hoja1!$V$2:$AG$554,12,FALSE)</f>
        <v>DIRECCION NACIONAL ADMINISTRATIVA</v>
      </c>
      <c r="E82" s="12" t="s">
        <v>741</v>
      </c>
      <c r="F82" s="13" t="s">
        <v>9</v>
      </c>
      <c r="G82" s="14">
        <v>3815410</v>
      </c>
      <c r="H82" s="15">
        <v>397</v>
      </c>
      <c r="I82" s="27" t="s">
        <v>134</v>
      </c>
      <c r="J82" s="19"/>
      <c r="K82" s="16"/>
      <c r="L82" s="16"/>
      <c r="M82" s="16"/>
      <c r="N82" s="16"/>
      <c r="O82" s="16"/>
    </row>
    <row r="83" spans="1:15" ht="38.25" x14ac:dyDescent="0.2">
      <c r="A83" s="18">
        <f t="shared" si="1"/>
        <v>82</v>
      </c>
      <c r="B83" s="11" t="s">
        <v>799</v>
      </c>
      <c r="C83" s="11" t="str">
        <f>VLOOKUP(B83,[1]Hoja1!$V$2:$AC$554,8,FALSE)</f>
        <v>ANALISTA DE PROCESOS ELECTORALES 1</v>
      </c>
      <c r="D83" s="11" t="str">
        <f>VLOOKUP(B83,[1]Hoja1!$V$2:$AG$554,12,FALSE)</f>
        <v>DIRECCION NACIONAL DE PROCESOS ELECTORALES</v>
      </c>
      <c r="E83" s="12" t="s">
        <v>741</v>
      </c>
      <c r="F83" s="13" t="s">
        <v>9</v>
      </c>
      <c r="G83" s="14">
        <v>3815410</v>
      </c>
      <c r="H83" s="15" t="s">
        <v>43</v>
      </c>
      <c r="I83" s="28" t="s">
        <v>975</v>
      </c>
      <c r="J83" s="19"/>
      <c r="K83" s="16"/>
      <c r="L83" s="16"/>
      <c r="M83" s="16"/>
      <c r="N83" s="16"/>
      <c r="O83" s="16"/>
    </row>
    <row r="84" spans="1:15" ht="25.5" x14ac:dyDescent="0.2">
      <c r="A84" s="18">
        <f t="shared" si="1"/>
        <v>83</v>
      </c>
      <c r="B84" s="11" t="s">
        <v>913</v>
      </c>
      <c r="C84" s="11" t="str">
        <f>VLOOKUP(B84,[1]Hoja1!$V$2:$AC$554,8,FALSE)</f>
        <v>ASESOR 4</v>
      </c>
      <c r="D84" s="11" t="str">
        <f>VLOOKUP(B84,[1]Hoja1!$V$2:$AG$554,12,FALSE)</f>
        <v>VICEPRESIDENCIA ING. ENRIQUE PITA</v>
      </c>
      <c r="E84" s="12" t="s">
        <v>741</v>
      </c>
      <c r="F84" s="13" t="s">
        <v>9</v>
      </c>
      <c r="G84" s="14">
        <v>3815410</v>
      </c>
      <c r="H84" s="15" t="s">
        <v>43</v>
      </c>
      <c r="I84" s="28" t="s">
        <v>1089</v>
      </c>
      <c r="J84" s="19"/>
      <c r="K84" s="16"/>
      <c r="L84" s="16"/>
      <c r="M84" s="16"/>
      <c r="N84" s="16"/>
      <c r="O84" s="16"/>
    </row>
    <row r="85" spans="1:15" ht="25.5" x14ac:dyDescent="0.2">
      <c r="A85" s="18">
        <f t="shared" si="1"/>
        <v>84</v>
      </c>
      <c r="B85" s="11" t="s">
        <v>137</v>
      </c>
      <c r="C85" s="11" t="str">
        <f>VLOOKUP(B85,[1]Hoja1!$V$2:$AC$554,8,FALSE)</f>
        <v>TECNICO DE SECRETARIA GENERAL</v>
      </c>
      <c r="D85" s="11" t="str">
        <f>VLOOKUP(B85,[1]Hoja1!$V$2:$AG$554,12,FALSE)</f>
        <v>SECRETARIA GENERAL</v>
      </c>
      <c r="E85" s="12" t="s">
        <v>741</v>
      </c>
      <c r="F85" s="13" t="s">
        <v>9</v>
      </c>
      <c r="G85" s="14">
        <v>3815410</v>
      </c>
      <c r="H85" s="15" t="s">
        <v>43</v>
      </c>
      <c r="I85" s="27" t="s">
        <v>138</v>
      </c>
      <c r="J85" s="19"/>
      <c r="K85" s="16"/>
      <c r="L85" s="16"/>
      <c r="M85" s="16"/>
      <c r="N85" s="16"/>
      <c r="O85" s="16"/>
    </row>
    <row r="86" spans="1:15" ht="76.5" x14ac:dyDescent="0.2">
      <c r="A86" s="18">
        <f t="shared" si="1"/>
        <v>85</v>
      </c>
      <c r="B86" s="11" t="s">
        <v>749</v>
      </c>
      <c r="C86" s="11" t="str">
        <f>VLOOKUP(B86,[1]Hoja1!$V$2:$AC$554,8,FALSE)</f>
        <v>ANALISTA DE RELACIONES INTERNACIONALES, COOPERACION Y OBSERVACION ELECTORAL 2</v>
      </c>
      <c r="D86" s="11" t="str">
        <f>VLOOKUP(B86,[1]Hoja1!$V$2:$AG$554,12,FALSE)</f>
        <v>DIRECCIÓN NACIONAL DE RELACIONES INTERNACIONALES COOPERACION Y OBSERVACION ELECTORAL</v>
      </c>
      <c r="E86" s="12" t="s">
        <v>741</v>
      </c>
      <c r="F86" s="13" t="s">
        <v>9</v>
      </c>
      <c r="G86" s="14">
        <v>3815410</v>
      </c>
      <c r="H86" s="15" t="s">
        <v>43</v>
      </c>
      <c r="I86" s="28" t="s">
        <v>754</v>
      </c>
      <c r="J86" s="19"/>
      <c r="K86" s="16"/>
      <c r="L86" s="16"/>
      <c r="M86" s="16"/>
      <c r="N86" s="16"/>
      <c r="O86" s="16"/>
    </row>
    <row r="87" spans="1:15" ht="38.25" x14ac:dyDescent="0.2">
      <c r="A87" s="18">
        <f t="shared" si="1"/>
        <v>86</v>
      </c>
      <c r="B87" s="11" t="s">
        <v>139</v>
      </c>
      <c r="C87" s="11" t="str">
        <f>VLOOKUP(B87,[1]Hoja1!$V$2:$AC$554,8,FALSE)</f>
        <v>TECNICO ELECTORAL 1</v>
      </c>
      <c r="D87" s="11" t="str">
        <f>VLOOKUP(B87,[1]Hoja1!$V$2:$AG$554,12,FALSE)</f>
        <v>DIRECCION NACIONAL DE TALENTO HUMANO</v>
      </c>
      <c r="E87" s="12" t="s">
        <v>741</v>
      </c>
      <c r="F87" s="13" t="s">
        <v>9</v>
      </c>
      <c r="G87" s="14">
        <v>3815410</v>
      </c>
      <c r="H87" s="15">
        <v>332</v>
      </c>
      <c r="I87" s="27" t="s">
        <v>140</v>
      </c>
      <c r="J87" s="19"/>
      <c r="K87" s="16"/>
      <c r="L87" s="16"/>
      <c r="M87" s="16"/>
      <c r="N87" s="16"/>
      <c r="O87" s="16"/>
    </row>
    <row r="88" spans="1:15" ht="63.75" x14ac:dyDescent="0.2">
      <c r="A88" s="18">
        <f t="shared" si="1"/>
        <v>87</v>
      </c>
      <c r="B88" s="11" t="s">
        <v>141</v>
      </c>
      <c r="C88" s="11" t="str">
        <f>VLOOKUP(B88,[1]Hoja1!$V$2:$AC$554,8,FALSE)</f>
        <v>ASISTENTE ELECTORAL 1</v>
      </c>
      <c r="D88" s="11" t="str">
        <f>VLOOKUP(B88,[1]Hoja1!$V$2:$AG$554,12,FALSE)</f>
        <v>DIRECCION NACIONAL DE INFRAESTRUCTURA TECNOLOGICA Y COMUNICACIONES ELECTORALES</v>
      </c>
      <c r="E88" s="12" t="s">
        <v>741</v>
      </c>
      <c r="F88" s="13" t="s">
        <v>9</v>
      </c>
      <c r="G88" s="14">
        <v>3815410</v>
      </c>
      <c r="H88" s="15">
        <v>353</v>
      </c>
      <c r="I88" s="27" t="s">
        <v>142</v>
      </c>
      <c r="J88" s="19"/>
      <c r="K88" s="16"/>
      <c r="L88" s="16"/>
      <c r="M88" s="16"/>
      <c r="N88" s="16"/>
      <c r="O88" s="16"/>
    </row>
    <row r="89" spans="1:15" ht="51" x14ac:dyDescent="0.2">
      <c r="A89" s="18">
        <f t="shared" si="1"/>
        <v>88</v>
      </c>
      <c r="B89" s="11" t="s">
        <v>143</v>
      </c>
      <c r="C89" s="11" t="str">
        <f>VLOOKUP(B89,[1]Hoja1!$V$2:$AC$554,8,FALSE)</f>
        <v>COORDINADOR DE FINANCIAMIENTO DE LAS ORGANIZACIONES POLITICAS</v>
      </c>
      <c r="D89" s="11" t="str">
        <f>VLOOKUP(B89,[1]Hoja1!$V$2:$AG$554,12,FALSE)</f>
        <v>DIRECCION NACIONAL DE FISCALIZACION Y  CONTROL DEL GASTO ELECTORAL</v>
      </c>
      <c r="E89" s="12" t="s">
        <v>741</v>
      </c>
      <c r="F89" s="13" t="s">
        <v>9</v>
      </c>
      <c r="G89" s="14">
        <v>3815410</v>
      </c>
      <c r="H89" s="15">
        <v>424</v>
      </c>
      <c r="I89" s="27" t="s">
        <v>144</v>
      </c>
      <c r="J89" s="19"/>
      <c r="K89" s="16"/>
      <c r="L89" s="16"/>
      <c r="M89" s="16"/>
      <c r="N89" s="16"/>
      <c r="O89" s="16"/>
    </row>
    <row r="90" spans="1:15" ht="51" x14ac:dyDescent="0.2">
      <c r="A90" s="18">
        <f t="shared" si="1"/>
        <v>89</v>
      </c>
      <c r="B90" s="11" t="s">
        <v>145</v>
      </c>
      <c r="C90" s="11" t="str">
        <f>VLOOKUP(B90,[1]Hoja1!$V$2:$AC$554,8,FALSE)</f>
        <v>ANALISTA DE SEGURIDAD Y MANEJO INTEGRAL DE RIESGOS 1</v>
      </c>
      <c r="D90" s="11" t="str">
        <f>VLOOKUP(B90,[1]Hoja1!$V$2:$AG$554,12,FALSE)</f>
        <v>DIRECCION NACIONAL DE SEGURIDAD Y MANEJO INTEGRAL DE RIESGOS</v>
      </c>
      <c r="E90" s="12" t="s">
        <v>741</v>
      </c>
      <c r="F90" s="13" t="s">
        <v>9</v>
      </c>
      <c r="G90" s="14">
        <v>3815410</v>
      </c>
      <c r="H90" s="15">
        <v>394</v>
      </c>
      <c r="I90" s="27" t="s">
        <v>146</v>
      </c>
      <c r="J90" s="19"/>
      <c r="K90" s="16"/>
      <c r="L90" s="16"/>
      <c r="M90" s="16"/>
      <c r="N90" s="16"/>
      <c r="O90" s="16"/>
    </row>
    <row r="91" spans="1:15" ht="51" x14ac:dyDescent="0.2">
      <c r="A91" s="18">
        <f t="shared" si="1"/>
        <v>90</v>
      </c>
      <c r="B91" s="11" t="s">
        <v>870</v>
      </c>
      <c r="C91" s="11" t="str">
        <f>VLOOKUP(B91,[1]Hoja1!$V$2:$AC$554,8,FALSE)</f>
        <v>ANALISTA DE SEGURIDAD Y MANEJO INTEGRAL DE RIESGOS 1</v>
      </c>
      <c r="D91" s="11" t="str">
        <f>VLOOKUP(B91,[1]Hoja1!$V$2:$AG$554,12,FALSE)</f>
        <v>DIRECCION NACIONAL DE SEGURIDAD Y MANEJO INTEGRAL DE RIESGOS</v>
      </c>
      <c r="E91" s="12" t="s">
        <v>741</v>
      </c>
      <c r="F91" s="13" t="s">
        <v>9</v>
      </c>
      <c r="G91" s="14">
        <v>3815410</v>
      </c>
      <c r="H91" s="15" t="s">
        <v>43</v>
      </c>
      <c r="I91" s="28" t="s">
        <v>1046</v>
      </c>
      <c r="J91" s="19"/>
      <c r="K91" s="16"/>
      <c r="L91" s="16"/>
      <c r="M91" s="16"/>
      <c r="N91" s="16"/>
      <c r="O91" s="16"/>
    </row>
    <row r="92" spans="1:15" ht="38.25" x14ac:dyDescent="0.2">
      <c r="A92" s="18">
        <f t="shared" si="1"/>
        <v>91</v>
      </c>
      <c r="B92" s="11" t="s">
        <v>147</v>
      </c>
      <c r="C92" s="11" t="str">
        <f>VLOOKUP(B92,[1]Hoja1!$V$2:$AC$554,8,FALSE)</f>
        <v>SECRETARIA (O)</v>
      </c>
      <c r="D92" s="11" t="str">
        <f>VLOOKUP(B92,[1]Hoja1!$V$2:$AG$554,12,FALSE)</f>
        <v>DIRECCION NACIONAL DE FISCALIZACION Y  CONTROL DEL GASTO ELECTORAL</v>
      </c>
      <c r="E92" s="12" t="s">
        <v>741</v>
      </c>
      <c r="F92" s="13" t="s">
        <v>9</v>
      </c>
      <c r="G92" s="14">
        <v>3815410</v>
      </c>
      <c r="H92" s="15" t="s">
        <v>43</v>
      </c>
      <c r="I92" s="27" t="s">
        <v>148</v>
      </c>
      <c r="J92" s="19"/>
      <c r="K92" s="16"/>
      <c r="L92" s="16"/>
      <c r="M92" s="16"/>
      <c r="N92" s="16"/>
      <c r="O92" s="16"/>
    </row>
    <row r="93" spans="1:15" ht="25.5" x14ac:dyDescent="0.2">
      <c r="A93" s="18">
        <f t="shared" si="1"/>
        <v>92</v>
      </c>
      <c r="B93" s="11" t="s">
        <v>149</v>
      </c>
      <c r="C93" s="11" t="str">
        <f>VLOOKUP(B93,[1]Hoja1!$V$2:$AC$554,8,FALSE)</f>
        <v>CONSEJERO</v>
      </c>
      <c r="D93" s="11" t="str">
        <f>VLOOKUP(B93,[1]Hoja1!$V$2:$AG$554,12,FALSE)</f>
        <v>CONSEJERIA  ING. JOSÉ CABRERA</v>
      </c>
      <c r="E93" s="12" t="s">
        <v>741</v>
      </c>
      <c r="F93" s="13" t="s">
        <v>9</v>
      </c>
      <c r="G93" s="14">
        <v>3815410</v>
      </c>
      <c r="H93" s="15">
        <v>164</v>
      </c>
      <c r="I93" s="27" t="s">
        <v>150</v>
      </c>
      <c r="J93" s="19"/>
      <c r="K93" s="16"/>
      <c r="L93" s="16"/>
      <c r="M93" s="16"/>
      <c r="N93" s="16"/>
      <c r="O93" s="16"/>
    </row>
    <row r="94" spans="1:15" ht="76.5" x14ac:dyDescent="0.2">
      <c r="A94" s="18">
        <f t="shared" si="1"/>
        <v>93</v>
      </c>
      <c r="B94" s="11" t="s">
        <v>151</v>
      </c>
      <c r="C94" s="11" t="str">
        <f>VLOOKUP(B94,[1]Hoja1!$V$2:$AC$554,8,FALSE)</f>
        <v>COORDINADOR DE RELACIONES INTERNACIONALES, COOPERACION Y OBSERVACION ELECTORAL</v>
      </c>
      <c r="D94" s="11" t="str">
        <f>VLOOKUP(B94,[1]Hoja1!$V$2:$AG$554,12,FALSE)</f>
        <v>DIRECCIÓN NACIONAL DE RELACIONES INTERNACIONALES COOPERACION Y OBSERVACION ELECTORAL</v>
      </c>
      <c r="E94" s="12" t="s">
        <v>741</v>
      </c>
      <c r="F94" s="13" t="s">
        <v>9</v>
      </c>
      <c r="G94" s="14">
        <v>3815410</v>
      </c>
      <c r="H94" s="15" t="s">
        <v>43</v>
      </c>
      <c r="I94" s="27" t="s">
        <v>152</v>
      </c>
      <c r="J94" s="19"/>
      <c r="K94" s="16"/>
      <c r="L94" s="16"/>
      <c r="M94" s="16"/>
      <c r="N94" s="16"/>
      <c r="O94" s="16"/>
    </row>
    <row r="95" spans="1:15" ht="76.5" x14ac:dyDescent="0.2">
      <c r="A95" s="18">
        <f t="shared" si="1"/>
        <v>94</v>
      </c>
      <c r="B95" s="11" t="s">
        <v>153</v>
      </c>
      <c r="C95" s="11" t="str">
        <f>VLOOKUP(B95,[1]Hoja1!$V$2:$AC$554,8,FALSE)</f>
        <v>ANALISTA DE DESARROLLO DE PRODUCTOS Y SERVICIOS INFORMATIVOS ELECTORALES 2</v>
      </c>
      <c r="D95" s="11" t="str">
        <f>VLOOKUP(B95,[1]Hoja1!$V$2:$AG$554,12,FALSE)</f>
        <v>DIRECCION NACIONAL DE DESARROLLO DE PRODUCTOS Y SERVICIOS INFORMATIVOS ELECTORALES</v>
      </c>
      <c r="E95" s="12" t="s">
        <v>741</v>
      </c>
      <c r="F95" s="13" t="s">
        <v>9</v>
      </c>
      <c r="G95" s="14">
        <v>3815410</v>
      </c>
      <c r="H95" s="15">
        <v>865</v>
      </c>
      <c r="I95" s="27" t="s">
        <v>154</v>
      </c>
      <c r="J95" s="19"/>
      <c r="K95" s="16"/>
      <c r="L95" s="16"/>
      <c r="M95" s="16"/>
      <c r="N95" s="16"/>
      <c r="O95" s="16"/>
    </row>
    <row r="96" spans="1:15" ht="51" x14ac:dyDescent="0.2">
      <c r="A96" s="18">
        <f t="shared" si="1"/>
        <v>95</v>
      </c>
      <c r="B96" s="11" t="s">
        <v>888</v>
      </c>
      <c r="C96" s="11" t="str">
        <f>VLOOKUP(B96,[1]Hoja1!$V$2:$AC$554,8,FALSE)</f>
        <v>ESPECIALISTA DE SISTEMAS E INFORMATICA ELECTORAL</v>
      </c>
      <c r="D96" s="11" t="str">
        <f>VLOOKUP(B96,[1]Hoja1!$V$2:$AG$554,12,FALSE)</f>
        <v>DIRECCION NACIONAL DE SISTEMAS E INFORMATICA ELECTORAL</v>
      </c>
      <c r="E96" s="12" t="s">
        <v>741</v>
      </c>
      <c r="F96" s="13" t="s">
        <v>9</v>
      </c>
      <c r="G96" s="14">
        <v>3815410</v>
      </c>
      <c r="H96" s="15" t="s">
        <v>43</v>
      </c>
      <c r="I96" s="29" t="s">
        <v>1064</v>
      </c>
      <c r="J96" s="19"/>
      <c r="K96" s="16"/>
      <c r="L96" s="16"/>
      <c r="M96" s="16"/>
      <c r="N96" s="16"/>
      <c r="O96" s="16"/>
    </row>
    <row r="97" spans="1:15" ht="51" x14ac:dyDescent="0.2">
      <c r="A97" s="18">
        <f t="shared" si="1"/>
        <v>96</v>
      </c>
      <c r="B97" s="11" t="s">
        <v>871</v>
      </c>
      <c r="C97" s="11" t="str">
        <f>VLOOKUP(B97,[1]Hoja1!$V$2:$AC$554,8,FALSE)</f>
        <v>ANALISTA DE SEGURIDAD Y MANEJO INTEGRAL DE RIESGOS 1</v>
      </c>
      <c r="D97" s="11" t="str">
        <f>VLOOKUP(B97,[1]Hoja1!$V$2:$AG$554,12,FALSE)</f>
        <v>DIRECCION NACIONAL DE SEGURIDAD Y MANEJO INTEGRAL DE RIESGOS</v>
      </c>
      <c r="E97" s="12" t="s">
        <v>741</v>
      </c>
      <c r="F97" s="13" t="s">
        <v>9</v>
      </c>
      <c r="G97" s="14">
        <v>3815410</v>
      </c>
      <c r="H97" s="15" t="s">
        <v>43</v>
      </c>
      <c r="I97" s="28" t="s">
        <v>1047</v>
      </c>
      <c r="J97" s="19"/>
      <c r="K97" s="16"/>
      <c r="L97" s="16"/>
      <c r="M97" s="16"/>
      <c r="N97" s="16"/>
      <c r="O97" s="16"/>
    </row>
    <row r="98" spans="1:15" ht="38.25" x14ac:dyDescent="0.2">
      <c r="A98" s="18">
        <f t="shared" si="1"/>
        <v>97</v>
      </c>
      <c r="B98" s="11" t="s">
        <v>779</v>
      </c>
      <c r="C98" s="11" t="str">
        <f>VLOOKUP(B98,[1]Hoja1!$V$2:$AC$554,8,FALSE)</f>
        <v>ANALISTA DE ANALISIS POLITICO Y DIFUSION ELECTORAL 2</v>
      </c>
      <c r="D98" s="11" t="str">
        <f>VLOOKUP(B98,[1]Hoja1!$V$2:$AG$554,12,FALSE)</f>
        <v>DIRECCION NACIONAL DE ANALISIS POLITICO Y DIFUSION ELECTORAL</v>
      </c>
      <c r="E98" s="12" t="s">
        <v>741</v>
      </c>
      <c r="F98" s="13" t="s">
        <v>9</v>
      </c>
      <c r="G98" s="14">
        <v>3815410</v>
      </c>
      <c r="H98" s="15" t="s">
        <v>43</v>
      </c>
      <c r="I98" s="28" t="s">
        <v>955</v>
      </c>
      <c r="J98" s="19"/>
      <c r="K98" s="16"/>
      <c r="L98" s="16"/>
      <c r="M98" s="16"/>
      <c r="N98" s="16"/>
      <c r="O98" s="16"/>
    </row>
    <row r="99" spans="1:15" ht="25.5" x14ac:dyDescent="0.2">
      <c r="A99" s="18">
        <f t="shared" si="1"/>
        <v>98</v>
      </c>
      <c r="B99" s="11" t="s">
        <v>155</v>
      </c>
      <c r="C99" s="11" t="str">
        <f>VLOOKUP(B99,[1]Hoja1!$V$2:$AC$554,8,FALSE)</f>
        <v>ESPECIALISTA FINANCIERO</v>
      </c>
      <c r="D99" s="11" t="str">
        <f>VLOOKUP(B99,[1]Hoja1!$V$2:$AG$554,12,FALSE)</f>
        <v>DIRECCION NACIONAL FINANCIERA</v>
      </c>
      <c r="E99" s="12" t="s">
        <v>741</v>
      </c>
      <c r="F99" s="13" t="s">
        <v>9</v>
      </c>
      <c r="G99" s="14">
        <v>3815410</v>
      </c>
      <c r="H99" s="15">
        <v>752</v>
      </c>
      <c r="I99" s="27" t="s">
        <v>156</v>
      </c>
      <c r="J99" s="19"/>
      <c r="K99" s="16"/>
      <c r="L99" s="16"/>
      <c r="M99" s="16"/>
      <c r="N99" s="16"/>
      <c r="O99" s="16"/>
    </row>
    <row r="100" spans="1:15" ht="38.25" x14ac:dyDescent="0.2">
      <c r="A100" s="18">
        <f t="shared" si="1"/>
        <v>99</v>
      </c>
      <c r="B100" s="11" t="s">
        <v>761</v>
      </c>
      <c r="C100" s="11" t="str">
        <f>VLOOKUP(B100,[1]Hoja1!$V$2:$AC$554,8,FALSE)</f>
        <v>ANALISTA DE PROMOCION ELECTORAL 2</v>
      </c>
      <c r="D100" s="11" t="str">
        <f>VLOOKUP(B100,[1]Hoja1!$V$2:$AG$554,12,FALSE)</f>
        <v>DIRECCION NACIONAL DE PROMOCION ELECTORAL</v>
      </c>
      <c r="E100" s="12" t="s">
        <v>741</v>
      </c>
      <c r="F100" s="13" t="s">
        <v>9</v>
      </c>
      <c r="G100" s="14">
        <v>3815410</v>
      </c>
      <c r="H100" s="15" t="s">
        <v>43</v>
      </c>
      <c r="I100" s="28" t="s">
        <v>937</v>
      </c>
      <c r="J100" s="19"/>
      <c r="K100" s="16"/>
      <c r="L100" s="16"/>
      <c r="M100" s="16"/>
      <c r="N100" s="16"/>
      <c r="O100" s="16"/>
    </row>
    <row r="101" spans="1:15" ht="38.25" x14ac:dyDescent="0.2">
      <c r="A101" s="18">
        <f t="shared" si="1"/>
        <v>100</v>
      </c>
      <c r="B101" s="11" t="s">
        <v>157</v>
      </c>
      <c r="C101" s="11" t="str">
        <f>VLOOKUP(B101,[1]Hoja1!$V$2:$AC$554,8,FALSE)</f>
        <v>ESPECIALISTA ELECTORAL</v>
      </c>
      <c r="D101" s="11" t="str">
        <f>VLOOKUP(B101,[1]Hoja1!$V$2:$AG$554,12,FALSE)</f>
        <v>DIRECCION NACIONAL DE SISTEMAS E INFORMATICA ELECTORAL</v>
      </c>
      <c r="E101" s="12" t="s">
        <v>741</v>
      </c>
      <c r="F101" s="13" t="s">
        <v>9</v>
      </c>
      <c r="G101" s="14">
        <v>3815410</v>
      </c>
      <c r="H101" s="15">
        <v>294</v>
      </c>
      <c r="I101" s="27" t="s">
        <v>158</v>
      </c>
      <c r="J101" s="19"/>
      <c r="K101" s="16"/>
      <c r="L101" s="16"/>
      <c r="M101" s="16"/>
      <c r="N101" s="16"/>
      <c r="O101" s="16"/>
    </row>
    <row r="102" spans="1:15" ht="25.5" x14ac:dyDescent="0.2">
      <c r="A102" s="18">
        <f t="shared" si="1"/>
        <v>101</v>
      </c>
      <c r="B102" s="11" t="s">
        <v>769</v>
      </c>
      <c r="C102" s="11" t="str">
        <f>VLOOKUP(B102,[1]Hoja1!$V$2:$AC$554,8,FALSE)</f>
        <v>ASISTENTE ELECTORAL TRANSVERSAL</v>
      </c>
      <c r="D102" s="11" t="str">
        <f>VLOOKUP(B102,[1]Hoja1!$V$2:$AG$554,12,FALSE)</f>
        <v>DIRECCION NACIONAL ADMINISTRATIVA</v>
      </c>
      <c r="E102" s="12" t="s">
        <v>741</v>
      </c>
      <c r="F102" s="13" t="s">
        <v>9</v>
      </c>
      <c r="G102" s="14">
        <v>3815410</v>
      </c>
      <c r="H102" s="15" t="s">
        <v>43</v>
      </c>
      <c r="I102" s="28" t="s">
        <v>945</v>
      </c>
      <c r="J102" s="19"/>
      <c r="K102" s="16"/>
      <c r="L102" s="16"/>
      <c r="M102" s="16"/>
      <c r="N102" s="16"/>
      <c r="O102" s="16"/>
    </row>
    <row r="103" spans="1:15" ht="38.25" x14ac:dyDescent="0.2">
      <c r="A103" s="18">
        <f t="shared" si="1"/>
        <v>102</v>
      </c>
      <c r="B103" s="11" t="s">
        <v>159</v>
      </c>
      <c r="C103" s="11" t="str">
        <f>VLOOKUP(B103,[1]Hoja1!$V$2:$AC$554,8,FALSE)</f>
        <v>COORDINADOR DE ANALISIS POLITICO Y DIFUSION ELECTORAL</v>
      </c>
      <c r="D103" s="11" t="str">
        <f>VLOOKUP(B103,[1]Hoja1!$V$2:$AG$554,12,FALSE)</f>
        <v>DIRECCION NACIONAL DE ANALISIS POLITICO Y DIFUSION ELECTORAL</v>
      </c>
      <c r="E103" s="12" t="s">
        <v>741</v>
      </c>
      <c r="F103" s="13" t="s">
        <v>9</v>
      </c>
      <c r="G103" s="14">
        <v>3815410</v>
      </c>
      <c r="H103" s="15">
        <v>252</v>
      </c>
      <c r="I103" s="27" t="s">
        <v>160</v>
      </c>
      <c r="J103" s="19"/>
      <c r="K103" s="16"/>
      <c r="L103" s="16"/>
      <c r="M103" s="16"/>
      <c r="N103" s="16"/>
      <c r="O103" s="16"/>
    </row>
    <row r="104" spans="1:15" ht="25.5" x14ac:dyDescent="0.2">
      <c r="A104" s="18">
        <f t="shared" si="1"/>
        <v>103</v>
      </c>
      <c r="B104" s="11" t="s">
        <v>161</v>
      </c>
      <c r="C104" s="11" t="str">
        <f>VLOOKUP(B104,[1]Hoja1!$V$2:$AC$554,8,FALSE)</f>
        <v>MENSAJERO</v>
      </c>
      <c r="D104" s="11" t="str">
        <f>VLOOKUP(B104,[1]Hoja1!$V$2:$AG$554,12,FALSE)</f>
        <v>DIRECCION NACIONAL ADMINISTRATIVA</v>
      </c>
      <c r="E104" s="12" t="s">
        <v>741</v>
      </c>
      <c r="F104" s="13" t="s">
        <v>9</v>
      </c>
      <c r="G104" s="14">
        <v>3815410</v>
      </c>
      <c r="H104" s="15">
        <v>462</v>
      </c>
      <c r="I104" s="27" t="s">
        <v>162</v>
      </c>
      <c r="J104" s="19"/>
      <c r="K104" s="16"/>
      <c r="L104" s="16"/>
      <c r="M104" s="16"/>
      <c r="N104" s="16"/>
      <c r="O104" s="16"/>
    </row>
    <row r="105" spans="1:15" ht="63.75" x14ac:dyDescent="0.2">
      <c r="A105" s="18">
        <f t="shared" si="1"/>
        <v>104</v>
      </c>
      <c r="B105" s="11" t="s">
        <v>1109</v>
      </c>
      <c r="C105" s="11" t="str">
        <f>VLOOKUP(B105,[1]Hoja1!$V$2:$AC$554,8,FALSE)</f>
        <v>ASISTENTE ADMINISTRATIVO ELECTORAL</v>
      </c>
      <c r="D105" s="11" t="str">
        <f>VLOOKUP(B105,[1]Hoja1!$V$2:$AG$554,12,FALSE)</f>
        <v>DIRECCION NACIONAL DE INFRAESTRUCTURA TECNOLOGICA Y COMUNICACIONES ELECTORALES</v>
      </c>
      <c r="E105" s="12" t="s">
        <v>741</v>
      </c>
      <c r="F105" s="13" t="s">
        <v>9</v>
      </c>
      <c r="G105" s="14">
        <v>3815410</v>
      </c>
      <c r="H105" s="15" t="s">
        <v>43</v>
      </c>
      <c r="I105" s="28" t="s">
        <v>1120</v>
      </c>
      <c r="J105" s="19"/>
      <c r="K105" s="16"/>
      <c r="L105" s="16"/>
      <c r="M105" s="16"/>
      <c r="N105" s="16"/>
      <c r="O105" s="16"/>
    </row>
    <row r="106" spans="1:15" ht="63.75" x14ac:dyDescent="0.2">
      <c r="A106" s="18">
        <f t="shared" si="1"/>
        <v>105</v>
      </c>
      <c r="B106" s="11" t="s">
        <v>882</v>
      </c>
      <c r="C106" s="11" t="str">
        <f>VLOOKUP(B106,[1]Hoja1!$V$2:$AC$554,8,FALSE)</f>
        <v>ANALISTA DE INFRAESTRUCTURA TECNOLOGICA Y COMUNICACIONES ELECTORALES 2</v>
      </c>
      <c r="D106" s="11" t="str">
        <f>VLOOKUP(B106,[1]Hoja1!$V$2:$AG$554,12,FALSE)</f>
        <v>DIRECCION NACIONAL DE INFRAESTRUCTURA TECNOLOGICA Y COMUNICACIONES ELECTORALES</v>
      </c>
      <c r="E106" s="12" t="s">
        <v>741</v>
      </c>
      <c r="F106" s="13" t="s">
        <v>9</v>
      </c>
      <c r="G106" s="14">
        <v>3815410</v>
      </c>
      <c r="H106" s="15" t="s">
        <v>43</v>
      </c>
      <c r="I106" s="28" t="s">
        <v>1058</v>
      </c>
      <c r="J106" s="19"/>
      <c r="K106" s="16"/>
      <c r="L106" s="16"/>
      <c r="M106" s="16"/>
      <c r="N106" s="16"/>
      <c r="O106" s="16"/>
    </row>
    <row r="107" spans="1:15" ht="25.5" x14ac:dyDescent="0.2">
      <c r="A107" s="18">
        <f t="shared" si="1"/>
        <v>106</v>
      </c>
      <c r="B107" s="11" t="s">
        <v>764</v>
      </c>
      <c r="C107" s="11" t="str">
        <f>VLOOKUP(B107,[1]Hoja1!$V$2:$AC$554,8,FALSE)</f>
        <v>ESPECIALISTA ADMINISTRATIVO</v>
      </c>
      <c r="D107" s="11" t="str">
        <f>VLOOKUP(B107,[1]Hoja1!$V$2:$AG$554,12,FALSE)</f>
        <v>DIRECCION NACIONAL ADMINISTRATIVA</v>
      </c>
      <c r="E107" s="12" t="s">
        <v>741</v>
      </c>
      <c r="F107" s="13" t="s">
        <v>9</v>
      </c>
      <c r="G107" s="14">
        <v>3815410</v>
      </c>
      <c r="H107" s="15" t="s">
        <v>43</v>
      </c>
      <c r="I107" s="28" t="s">
        <v>940</v>
      </c>
      <c r="J107" s="19"/>
      <c r="K107" s="16"/>
      <c r="L107" s="16"/>
      <c r="M107" s="16"/>
      <c r="N107" s="16"/>
      <c r="O107" s="16"/>
    </row>
    <row r="108" spans="1:15" ht="76.5" x14ac:dyDescent="0.2">
      <c r="A108" s="18">
        <f t="shared" si="1"/>
        <v>107</v>
      </c>
      <c r="B108" s="11" t="s">
        <v>163</v>
      </c>
      <c r="C108" s="11" t="str">
        <f>VLOOKUP(B108,[1]Hoja1!$V$2:$AC$554,8,FALSE)</f>
        <v>ANALISTA DE DESARROLLO DE PRODUCTOS Y SERVICIOS INFORMATIVOS ELECTORALES 1</v>
      </c>
      <c r="D108" s="11" t="str">
        <f>VLOOKUP(B108,[1]Hoja1!$V$2:$AG$554,12,FALSE)</f>
        <v>DIRECCION NACIONAL DE DESARROLLO DE PRODUCTOS Y SERVICIOS INFORMATIVOS ELECTORALES</v>
      </c>
      <c r="E108" s="12" t="s">
        <v>741</v>
      </c>
      <c r="F108" s="13" t="s">
        <v>9</v>
      </c>
      <c r="G108" s="14">
        <v>3815410</v>
      </c>
      <c r="H108" s="15">
        <v>407</v>
      </c>
      <c r="I108" s="27" t="s">
        <v>164</v>
      </c>
      <c r="J108" s="19"/>
      <c r="K108" s="16"/>
      <c r="L108" s="16"/>
      <c r="M108" s="16"/>
      <c r="N108" s="16"/>
      <c r="O108" s="16"/>
    </row>
    <row r="109" spans="1:15" ht="25.5" x14ac:dyDescent="0.2">
      <c r="A109" s="18">
        <f t="shared" si="1"/>
        <v>108</v>
      </c>
      <c r="B109" s="11" t="s">
        <v>1133</v>
      </c>
      <c r="C109" s="11" t="str">
        <f>VLOOKUP(B109,[1]Hoja1!$V$2:$AC$554,8,FALSE)</f>
        <v>ANALISTA ADMINISTRATIVO 1</v>
      </c>
      <c r="D109" s="11" t="str">
        <f>VLOOKUP(B109,[1]Hoja1!$V$2:$AG$554,12,FALSE)</f>
        <v>DIRECCION NACIONAL ADMINISTRATIVA</v>
      </c>
      <c r="E109" s="12" t="s">
        <v>741</v>
      </c>
      <c r="F109" s="13" t="s">
        <v>9</v>
      </c>
      <c r="G109" s="14">
        <v>3815410</v>
      </c>
      <c r="H109" s="15" t="s">
        <v>43</v>
      </c>
      <c r="I109" s="28" t="s">
        <v>1141</v>
      </c>
      <c r="J109" s="19"/>
      <c r="K109" s="16"/>
      <c r="L109" s="16"/>
      <c r="M109" s="16"/>
      <c r="N109" s="16"/>
      <c r="O109" s="16"/>
    </row>
    <row r="110" spans="1:15" ht="51" x14ac:dyDescent="0.2">
      <c r="A110" s="18">
        <f t="shared" si="1"/>
        <v>109</v>
      </c>
      <c r="B110" s="11" t="s">
        <v>165</v>
      </c>
      <c r="C110" s="11" t="str">
        <f>VLOOKUP(B110,[1]Hoja1!$V$2:$AC$554,8,FALSE)</f>
        <v>COORDINADOR NACIONAL DE GESTION ESTRATEGICA Y PLANIFICACION</v>
      </c>
      <c r="D110" s="11" t="str">
        <f>VLOOKUP(B110,[1]Hoja1!$V$2:$AG$554,12,FALSE)</f>
        <v>COORDINACION NACIONAL DE GESTION ESTRATEGICA Y PLANIFICACION</v>
      </c>
      <c r="E110" s="12" t="s">
        <v>741</v>
      </c>
      <c r="F110" s="13" t="s">
        <v>9</v>
      </c>
      <c r="G110" s="14">
        <v>3815410</v>
      </c>
      <c r="H110" s="15">
        <v>966</v>
      </c>
      <c r="I110" s="27" t="s">
        <v>166</v>
      </c>
      <c r="J110" s="19"/>
      <c r="K110" s="16"/>
      <c r="L110" s="16"/>
      <c r="M110" s="16"/>
      <c r="N110" s="16"/>
      <c r="O110" s="16"/>
    </row>
    <row r="111" spans="1:15" ht="25.5" x14ac:dyDescent="0.2">
      <c r="A111" s="18">
        <f t="shared" si="1"/>
        <v>110</v>
      </c>
      <c r="B111" s="11" t="s">
        <v>849</v>
      </c>
      <c r="C111" s="11" t="str">
        <f>VLOOKUP(B111,[1]Hoja1!$V$2:$AC$554,8,FALSE)</f>
        <v>ESPECIALISTA DE ASESORIA JURIDICA</v>
      </c>
      <c r="D111" s="11" t="str">
        <f>VLOOKUP(B111,[1]Hoja1!$V$2:$AG$554,12,FALSE)</f>
        <v>DIRECCION NACIONAL DE ASESORIA JURIDICA</v>
      </c>
      <c r="E111" s="12" t="s">
        <v>741</v>
      </c>
      <c r="F111" s="13" t="s">
        <v>9</v>
      </c>
      <c r="G111" s="14">
        <v>3815410</v>
      </c>
      <c r="H111" s="15" t="s">
        <v>43</v>
      </c>
      <c r="I111" s="28" t="s">
        <v>1025</v>
      </c>
      <c r="J111" s="19"/>
      <c r="K111" s="16"/>
      <c r="L111" s="16"/>
      <c r="M111" s="16"/>
      <c r="N111" s="16"/>
      <c r="O111" s="16"/>
    </row>
    <row r="112" spans="1:15" ht="25.5" x14ac:dyDescent="0.2">
      <c r="A112" s="18">
        <f t="shared" si="1"/>
        <v>111</v>
      </c>
      <c r="B112" s="11" t="s">
        <v>167</v>
      </c>
      <c r="C112" s="11" t="str">
        <f>VLOOKUP(B112,[1]Hoja1!$V$2:$AC$554,8,FALSE)</f>
        <v>ANALISTA ADMINISTRATIVO 2</v>
      </c>
      <c r="D112" s="11" t="str">
        <f>VLOOKUP(B112,[1]Hoja1!$V$2:$AG$554,12,FALSE)</f>
        <v>DIRECCION NACIONAL ADMINISTRATIVA</v>
      </c>
      <c r="E112" s="12" t="s">
        <v>741</v>
      </c>
      <c r="F112" s="13" t="s">
        <v>9</v>
      </c>
      <c r="G112" s="14">
        <v>3815410</v>
      </c>
      <c r="H112" s="15">
        <v>543</v>
      </c>
      <c r="I112" s="27" t="s">
        <v>168</v>
      </c>
      <c r="J112" s="19"/>
      <c r="K112" s="16"/>
      <c r="L112" s="16"/>
      <c r="M112" s="16"/>
      <c r="N112" s="16"/>
      <c r="O112" s="16"/>
    </row>
    <row r="113" spans="1:15" ht="38.25" x14ac:dyDescent="0.2">
      <c r="A113" s="18">
        <f t="shared" si="1"/>
        <v>112</v>
      </c>
      <c r="B113" s="11" t="s">
        <v>900</v>
      </c>
      <c r="C113" s="11" t="str">
        <f>VLOOKUP(B113,[1]Hoja1!$V$2:$AC$554,8,FALSE)</f>
        <v>ASISTENTE ADMINISTRATIVO ELECTORAL</v>
      </c>
      <c r="D113" s="11" t="str">
        <f>VLOOKUP(B113,[1]Hoja1!$V$2:$AG$554,12,FALSE)</f>
        <v>DIRECCION DE PROCESOS EN EL EXTERIOR</v>
      </c>
      <c r="E113" s="12" t="s">
        <v>741</v>
      </c>
      <c r="F113" s="13" t="s">
        <v>9</v>
      </c>
      <c r="G113" s="14">
        <v>3815410</v>
      </c>
      <c r="H113" s="15" t="s">
        <v>43</v>
      </c>
      <c r="I113" s="28" t="s">
        <v>1076</v>
      </c>
      <c r="J113" s="19"/>
      <c r="K113" s="16"/>
      <c r="L113" s="16"/>
      <c r="M113" s="16"/>
      <c r="N113" s="16"/>
      <c r="O113" s="16"/>
    </row>
    <row r="114" spans="1:15" ht="25.5" x14ac:dyDescent="0.2">
      <c r="A114" s="18">
        <f t="shared" si="1"/>
        <v>113</v>
      </c>
      <c r="B114" s="11" t="s">
        <v>169</v>
      </c>
      <c r="C114" s="11" t="str">
        <f>VLOOKUP(B114,[1]Hoja1!$V$2:$AC$554,8,FALSE)</f>
        <v>ANALISTA ADMINISTRATIVO 2</v>
      </c>
      <c r="D114" s="11" t="str">
        <f>VLOOKUP(B114,[1]Hoja1!$V$2:$AG$554,12,FALSE)</f>
        <v>DIRECCION NACIONAL ADMINISTRATIVA</v>
      </c>
      <c r="E114" s="12" t="s">
        <v>741</v>
      </c>
      <c r="F114" s="13" t="s">
        <v>9</v>
      </c>
      <c r="G114" s="14">
        <v>3815410</v>
      </c>
      <c r="H114" s="15" t="s">
        <v>43</v>
      </c>
      <c r="I114" s="27" t="s">
        <v>170</v>
      </c>
      <c r="J114" s="19"/>
      <c r="K114" s="16"/>
      <c r="L114" s="16"/>
      <c r="M114" s="16"/>
      <c r="N114" s="16"/>
      <c r="O114" s="16"/>
    </row>
    <row r="115" spans="1:15" ht="76.5" x14ac:dyDescent="0.2">
      <c r="A115" s="18">
        <f t="shared" si="1"/>
        <v>114</v>
      </c>
      <c r="B115" s="11" t="s">
        <v>893</v>
      </c>
      <c r="C115" s="11" t="str">
        <f>VLOOKUP(B115,[1]Hoja1!$V$2:$AC$554,8,FALSE)</f>
        <v>ANALISTA DE DESARROLLO DE PRODUCTOS Y SERVICIOS INFORMATIVOS ELECTORALES 1</v>
      </c>
      <c r="D115" s="11" t="str">
        <f>VLOOKUP(B115,[1]Hoja1!$V$2:$AG$554,12,FALSE)</f>
        <v>DIRECCION NACIONAL DE DESARROLLO DE PRODUCTOS Y SERVICIOS INFORMATIVOS ELECTORALES</v>
      </c>
      <c r="E115" s="12" t="s">
        <v>741</v>
      </c>
      <c r="F115" s="13" t="s">
        <v>9</v>
      </c>
      <c r="G115" s="14">
        <v>3815410</v>
      </c>
      <c r="H115" s="15" t="s">
        <v>43</v>
      </c>
      <c r="I115" s="28" t="s">
        <v>1069</v>
      </c>
      <c r="J115" s="19"/>
      <c r="K115" s="16"/>
      <c r="L115" s="16"/>
      <c r="M115" s="16"/>
      <c r="N115" s="16"/>
      <c r="O115" s="16"/>
    </row>
    <row r="116" spans="1:15" ht="38.25" x14ac:dyDescent="0.2">
      <c r="A116" s="18">
        <f t="shared" si="1"/>
        <v>115</v>
      </c>
      <c r="B116" s="11" t="s">
        <v>171</v>
      </c>
      <c r="C116" s="11" t="str">
        <f>VLOOKUP(B116,[1]Hoja1!$V$2:$AC$554,8,FALSE)</f>
        <v>COORDINADOR DE PROCESOS ELECTORALES</v>
      </c>
      <c r="D116" s="11" t="str">
        <f>VLOOKUP(B116,[1]Hoja1!$V$2:$AG$554,12,FALSE)</f>
        <v>VICEPRESIDENCIA ING. ENRIQUE PITA</v>
      </c>
      <c r="E116" s="12" t="s">
        <v>741</v>
      </c>
      <c r="F116" s="13" t="s">
        <v>9</v>
      </c>
      <c r="G116" s="14">
        <v>3815410</v>
      </c>
      <c r="H116" s="15" t="s">
        <v>43</v>
      </c>
      <c r="I116" s="27" t="s">
        <v>172</v>
      </c>
      <c r="J116" s="19"/>
      <c r="K116" s="16"/>
      <c r="L116" s="16"/>
      <c r="M116" s="16"/>
      <c r="N116" s="16"/>
      <c r="O116" s="16"/>
    </row>
    <row r="117" spans="1:15" ht="51" x14ac:dyDescent="0.2">
      <c r="A117" s="18">
        <f t="shared" si="1"/>
        <v>116</v>
      </c>
      <c r="B117" s="11" t="s">
        <v>173</v>
      </c>
      <c r="C117" s="11" t="str">
        <f>VLOOKUP(B117,[1]Hoja1!$V$2:$AC$554,8,FALSE)</f>
        <v>ANALISTA DE SISTEMAS E INFORMATICA ELECTORAL 2</v>
      </c>
      <c r="D117" s="11" t="str">
        <f>VLOOKUP(B117,[1]Hoja1!$V$2:$AG$554,12,FALSE)</f>
        <v>DIRECCION NACIONAL DE SISTEMAS E INFORMATICA ELECTORAL</v>
      </c>
      <c r="E117" s="12" t="s">
        <v>741</v>
      </c>
      <c r="F117" s="13" t="s">
        <v>9</v>
      </c>
      <c r="G117" s="14">
        <v>3815410</v>
      </c>
      <c r="H117" s="15">
        <v>499</v>
      </c>
      <c r="I117" s="27" t="s">
        <v>174</v>
      </c>
      <c r="J117" s="19"/>
      <c r="K117" s="16"/>
      <c r="L117" s="16"/>
      <c r="M117" s="16"/>
      <c r="N117" s="16"/>
      <c r="O117" s="16"/>
    </row>
    <row r="118" spans="1:15" ht="51" x14ac:dyDescent="0.2">
      <c r="A118" s="18">
        <f t="shared" si="1"/>
        <v>117</v>
      </c>
      <c r="B118" s="11" t="s">
        <v>865</v>
      </c>
      <c r="C118" s="11" t="str">
        <f>VLOOKUP(B118,[1]Hoja1!$V$2:$AC$554,8,FALSE)</f>
        <v>ANALISTA DE REMUNERACIONES E INGRESOS COMPLEMENTARIOS 2</v>
      </c>
      <c r="D118" s="11" t="str">
        <f>VLOOKUP(B118,[1]Hoja1!$V$2:$AG$554,12,FALSE)</f>
        <v>DIRECCION NACIONAL DE TALENTO HUMANO</v>
      </c>
      <c r="E118" s="12" t="s">
        <v>741</v>
      </c>
      <c r="F118" s="13" t="s">
        <v>9</v>
      </c>
      <c r="G118" s="14">
        <v>3815410</v>
      </c>
      <c r="H118" s="15" t="s">
        <v>43</v>
      </c>
      <c r="I118" s="28" t="s">
        <v>1041</v>
      </c>
      <c r="J118" s="19"/>
      <c r="K118" s="16"/>
      <c r="L118" s="16"/>
      <c r="M118" s="16"/>
      <c r="N118" s="16"/>
      <c r="O118" s="16"/>
    </row>
    <row r="119" spans="1:15" ht="38.25" x14ac:dyDescent="0.2">
      <c r="A119" s="18">
        <f t="shared" si="1"/>
        <v>118</v>
      </c>
      <c r="B119" s="11" t="s">
        <v>1136</v>
      </c>
      <c r="C119" s="11" t="str">
        <f>VLOOKUP(B119,[1]Hoja1!$V$2:$AC$554,8,FALSE)</f>
        <v>ANALISTA DE ORGANIZACIONES POLITICAS 2</v>
      </c>
      <c r="D119" s="11" t="str">
        <f>VLOOKUP(B119,[1]Hoja1!$V$2:$AG$554,12,FALSE)</f>
        <v>DIRECCION NACIONAL DE ORGANIZACIONES POLITICAS</v>
      </c>
      <c r="E119" s="12" t="s">
        <v>741</v>
      </c>
      <c r="F119" s="13" t="s">
        <v>9</v>
      </c>
      <c r="G119" s="14">
        <v>3815410</v>
      </c>
      <c r="H119" s="15" t="s">
        <v>43</v>
      </c>
      <c r="I119" s="28" t="s">
        <v>1144</v>
      </c>
      <c r="J119" s="19"/>
      <c r="K119" s="16"/>
      <c r="L119" s="16"/>
      <c r="M119" s="16"/>
      <c r="N119" s="16"/>
      <c r="O119" s="16"/>
    </row>
    <row r="120" spans="1:15" ht="51" x14ac:dyDescent="0.2">
      <c r="A120" s="18">
        <f t="shared" si="1"/>
        <v>119</v>
      </c>
      <c r="B120" s="11" t="s">
        <v>805</v>
      </c>
      <c r="C120" s="11" t="str">
        <f>VLOOKUP(B120,[1]Hoja1!$V$2:$AC$554,8,FALSE)</f>
        <v>ESPECIALISTA DE SISTEMAS E INFORMATICA ELECTORAL</v>
      </c>
      <c r="D120" s="11" t="str">
        <f>VLOOKUP(B120,[1]Hoja1!$V$2:$AG$554,12,FALSE)</f>
        <v>DIRECCION NACIONAL DE SISTEMAS E INFORMATICA ELECTORAL</v>
      </c>
      <c r="E120" s="12" t="s">
        <v>741</v>
      </c>
      <c r="F120" s="13" t="s">
        <v>9</v>
      </c>
      <c r="G120" s="14">
        <v>3815410</v>
      </c>
      <c r="H120" s="15" t="s">
        <v>43</v>
      </c>
      <c r="I120" s="28" t="s">
        <v>981</v>
      </c>
      <c r="J120" s="19"/>
      <c r="K120" s="16"/>
      <c r="L120" s="16"/>
      <c r="M120" s="16"/>
      <c r="N120" s="16"/>
      <c r="O120" s="16"/>
    </row>
    <row r="121" spans="1:15" ht="25.5" x14ac:dyDescent="0.2">
      <c r="A121" s="18">
        <f t="shared" si="1"/>
        <v>120</v>
      </c>
      <c r="B121" s="11" t="s">
        <v>175</v>
      </c>
      <c r="C121" s="11" t="str">
        <f>VLOOKUP(B121,[1]Hoja1!$V$2:$AC$554,8,FALSE)</f>
        <v>TECNICO ELECTORAL 2</v>
      </c>
      <c r="D121" s="11" t="str">
        <f>VLOOKUP(B121,[1]Hoja1!$V$2:$AG$554,12,FALSE)</f>
        <v>DIRECCION NACIONAL DE PROMOCION ELECTORAL</v>
      </c>
      <c r="E121" s="12" t="s">
        <v>741</v>
      </c>
      <c r="F121" s="13" t="s">
        <v>9</v>
      </c>
      <c r="G121" s="14">
        <v>3815410</v>
      </c>
      <c r="H121" s="15">
        <v>323</v>
      </c>
      <c r="I121" s="27" t="s">
        <v>176</v>
      </c>
      <c r="J121" s="19"/>
      <c r="K121" s="16"/>
      <c r="L121" s="16"/>
      <c r="M121" s="16"/>
      <c r="N121" s="16"/>
      <c r="O121" s="16"/>
    </row>
    <row r="122" spans="1:15" ht="76.5" x14ac:dyDescent="0.2">
      <c r="A122" s="18">
        <f t="shared" si="1"/>
        <v>121</v>
      </c>
      <c r="B122" s="11" t="s">
        <v>1117</v>
      </c>
      <c r="C122" s="11" t="str">
        <f>VLOOKUP(B122,[1]Hoja1!$V$2:$AC$554,8,FALSE)</f>
        <v>ESPECIALISTA DE SEGURIDAD Y PROYECTOS DE TECNOLOGIA INFORMATICA ELECTORALES</v>
      </c>
      <c r="D122" s="11" t="str">
        <f>VLOOKUP(B122,[1]Hoja1!$V$2:$AG$554,12,FALSE)</f>
        <v>DIRECCION NACIONAL DE CAPACITACION ELECTORAL</v>
      </c>
      <c r="E122" s="12" t="s">
        <v>741</v>
      </c>
      <c r="F122" s="13" t="s">
        <v>9</v>
      </c>
      <c r="G122" s="14">
        <v>3815410</v>
      </c>
      <c r="H122" s="15" t="s">
        <v>43</v>
      </c>
      <c r="I122" s="28" t="s">
        <v>1128</v>
      </c>
      <c r="J122" s="19"/>
      <c r="K122" s="16"/>
      <c r="L122" s="16"/>
      <c r="M122" s="16"/>
      <c r="N122" s="16"/>
      <c r="O122" s="16"/>
    </row>
    <row r="123" spans="1:15" ht="25.5" x14ac:dyDescent="0.2">
      <c r="A123" s="18">
        <f t="shared" si="1"/>
        <v>122</v>
      </c>
      <c r="B123" s="11" t="s">
        <v>746</v>
      </c>
      <c r="C123" s="11" t="str">
        <f>VLOOKUP(B123,[1]Hoja1!$V$2:$AC$554,8,FALSE)</f>
        <v>SECRETARIA (O)</v>
      </c>
      <c r="D123" s="11" t="str">
        <f>VLOOKUP(B123,[1]Hoja1!$V$2:$AG$554,12,FALSE)</f>
        <v>DIRECCION NACIONAL DE PROCESOS ELECTORALES</v>
      </c>
      <c r="E123" s="12" t="s">
        <v>741</v>
      </c>
      <c r="F123" s="13" t="s">
        <v>9</v>
      </c>
      <c r="G123" s="14">
        <v>3815410</v>
      </c>
      <c r="H123" s="15" t="s">
        <v>43</v>
      </c>
      <c r="I123" s="28" t="s">
        <v>752</v>
      </c>
      <c r="J123" s="19"/>
      <c r="K123" s="16"/>
      <c r="L123" s="16"/>
      <c r="M123" s="16"/>
      <c r="N123" s="16"/>
      <c r="O123" s="16"/>
    </row>
    <row r="124" spans="1:15" ht="25.5" x14ac:dyDescent="0.2">
      <c r="A124" s="18">
        <f t="shared" si="1"/>
        <v>123</v>
      </c>
      <c r="B124" s="11" t="s">
        <v>904</v>
      </c>
      <c r="C124" s="11" t="str">
        <f>VLOOKUP(B124,[1]Hoja1!$V$2:$AC$554,8,FALSE)</f>
        <v>ANALISTA FINANCIERO 1</v>
      </c>
      <c r="D124" s="11" t="str">
        <f>VLOOKUP(B124,[1]Hoja1!$V$2:$AG$554,12,FALSE)</f>
        <v>DIRECCION NACIONAL FINANCIERA</v>
      </c>
      <c r="E124" s="12" t="s">
        <v>741</v>
      </c>
      <c r="F124" s="13" t="s">
        <v>9</v>
      </c>
      <c r="G124" s="14">
        <v>3815410</v>
      </c>
      <c r="H124" s="15" t="s">
        <v>43</v>
      </c>
      <c r="I124" s="28" t="s">
        <v>1080</v>
      </c>
      <c r="J124" s="19"/>
      <c r="K124" s="16"/>
      <c r="L124" s="16"/>
      <c r="M124" s="16"/>
      <c r="N124" s="16"/>
      <c r="O124" s="16"/>
    </row>
    <row r="125" spans="1:15" ht="38.25" x14ac:dyDescent="0.2">
      <c r="A125" s="18">
        <f t="shared" si="1"/>
        <v>124</v>
      </c>
      <c r="B125" s="11" t="s">
        <v>177</v>
      </c>
      <c r="C125" s="11" t="str">
        <f>VLOOKUP(B125,[1]Hoja1!$V$2:$AC$554,8,FALSE)</f>
        <v>TECNICO ELECTORAL 2</v>
      </c>
      <c r="D125" s="11" t="str">
        <f>VLOOKUP(B125,[1]Hoja1!$V$2:$AG$554,12,FALSE)</f>
        <v>DIRECCION NACIONAL DE ANALISIS POLITICO Y DIFUSION ELECTORAL</v>
      </c>
      <c r="E125" s="12" t="s">
        <v>741</v>
      </c>
      <c r="F125" s="13" t="s">
        <v>9</v>
      </c>
      <c r="G125" s="14">
        <v>3815410</v>
      </c>
      <c r="H125" s="15" t="s">
        <v>43</v>
      </c>
      <c r="I125" s="27" t="s">
        <v>178</v>
      </c>
      <c r="J125" s="19"/>
      <c r="K125" s="16"/>
      <c r="L125" s="16"/>
      <c r="M125" s="16"/>
      <c r="N125" s="16"/>
      <c r="O125" s="16"/>
    </row>
    <row r="126" spans="1:15" ht="38.25" x14ac:dyDescent="0.2">
      <c r="A126" s="18">
        <f t="shared" si="1"/>
        <v>125</v>
      </c>
      <c r="B126" s="11" t="s">
        <v>798</v>
      </c>
      <c r="C126" s="11" t="str">
        <f>VLOOKUP(B126,[1]Hoja1!$V$2:$AC$554,8,FALSE)</f>
        <v>ASISTENTE ADMINISTRATIVO ELECTORAL</v>
      </c>
      <c r="D126" s="11" t="str">
        <f>VLOOKUP(B126,[1]Hoja1!$V$2:$AG$554,12,FALSE)</f>
        <v>SECRETARIA GENERAL</v>
      </c>
      <c r="E126" s="12" t="s">
        <v>741</v>
      </c>
      <c r="F126" s="13" t="s">
        <v>9</v>
      </c>
      <c r="G126" s="14">
        <v>3815410</v>
      </c>
      <c r="H126" s="15" t="s">
        <v>43</v>
      </c>
      <c r="I126" s="28" t="s">
        <v>974</v>
      </c>
      <c r="J126" s="19"/>
      <c r="K126" s="16"/>
      <c r="L126" s="16"/>
      <c r="M126" s="16"/>
      <c r="N126" s="16"/>
      <c r="O126" s="16"/>
    </row>
    <row r="127" spans="1:15" ht="76.5" x14ac:dyDescent="0.2">
      <c r="A127" s="18">
        <f t="shared" si="1"/>
        <v>126</v>
      </c>
      <c r="B127" s="11" t="s">
        <v>179</v>
      </c>
      <c r="C127" s="11" t="str">
        <f>VLOOKUP(B127,[1]Hoja1!$V$2:$AC$554,8,FALSE)</f>
        <v>ESPECIALISTA DE DESARROLLO DE PRODUCTOS Y SERVICIOS INFORMATIVOS ELECTORALES</v>
      </c>
      <c r="D127" s="11" t="str">
        <f>VLOOKUP(B127,[1]Hoja1!$V$2:$AG$554,12,FALSE)</f>
        <v>DIRECCION NACIONAL DE DESARROLLO DE PRODUCTOS Y SERVICIOS INFORMATIVOS ELECTORALES</v>
      </c>
      <c r="E127" s="12" t="s">
        <v>741</v>
      </c>
      <c r="F127" s="13" t="s">
        <v>9</v>
      </c>
      <c r="G127" s="14">
        <v>3815410</v>
      </c>
      <c r="H127" s="15" t="s">
        <v>43</v>
      </c>
      <c r="I127" s="27" t="s">
        <v>180</v>
      </c>
      <c r="J127" s="19"/>
      <c r="K127" s="16"/>
      <c r="L127" s="16"/>
      <c r="M127" s="16"/>
      <c r="N127" s="16"/>
      <c r="O127" s="16"/>
    </row>
    <row r="128" spans="1:15" ht="25.5" x14ac:dyDescent="0.2">
      <c r="A128" s="18">
        <f t="shared" si="1"/>
        <v>127</v>
      </c>
      <c r="B128" s="11" t="s">
        <v>181</v>
      </c>
      <c r="C128" s="11" t="str">
        <f>VLOOKUP(B128,[1]Hoja1!$V$2:$AC$554,8,FALSE)</f>
        <v>TECNICO ELECTORAL 2</v>
      </c>
      <c r="D128" s="11" t="str">
        <f>VLOOKUP(B128,[1]Hoja1!$V$2:$AG$554,12,FALSE)</f>
        <v>DIRECCION DE PROCESOS EN EL EXTERIOR</v>
      </c>
      <c r="E128" s="12" t="s">
        <v>741</v>
      </c>
      <c r="F128" s="13" t="s">
        <v>9</v>
      </c>
      <c r="G128" s="14">
        <v>3815410</v>
      </c>
      <c r="H128" s="15">
        <v>872</v>
      </c>
      <c r="I128" s="27" t="s">
        <v>182</v>
      </c>
      <c r="J128" s="19"/>
      <c r="K128" s="16"/>
      <c r="L128" s="16"/>
      <c r="M128" s="16"/>
      <c r="N128" s="16"/>
      <c r="O128" s="16"/>
    </row>
    <row r="129" spans="1:15" ht="25.5" x14ac:dyDescent="0.2">
      <c r="A129" s="18">
        <f t="shared" si="1"/>
        <v>128</v>
      </c>
      <c r="B129" s="11" t="s">
        <v>183</v>
      </c>
      <c r="C129" s="11" t="str">
        <f>VLOOKUP(B129,[1]Hoja1!$V$2:$AC$554,8,FALSE)</f>
        <v>SECRETARIA (O)</v>
      </c>
      <c r="D129" s="11" t="str">
        <f>VLOOKUP(B129,[1]Hoja1!$V$2:$AG$554,12,FALSE)</f>
        <v>DIRECCION NACIONAL DE ESTADISTICA</v>
      </c>
      <c r="E129" s="12" t="s">
        <v>741</v>
      </c>
      <c r="F129" s="13" t="s">
        <v>9</v>
      </c>
      <c r="G129" s="14">
        <v>3815410</v>
      </c>
      <c r="H129" s="15">
        <v>891</v>
      </c>
      <c r="I129" s="27" t="s">
        <v>184</v>
      </c>
      <c r="J129" s="19"/>
      <c r="K129" s="16"/>
      <c r="L129" s="16"/>
      <c r="M129" s="16"/>
      <c r="N129" s="16"/>
      <c r="O129" s="16"/>
    </row>
    <row r="130" spans="1:15" ht="63.75" x14ac:dyDescent="0.2">
      <c r="A130" s="18">
        <f t="shared" si="1"/>
        <v>129</v>
      </c>
      <c r="B130" s="11" t="s">
        <v>827</v>
      </c>
      <c r="C130" s="11" t="str">
        <f>VLOOKUP(B130,[1]Hoja1!$V$2:$AC$554,8,FALSE)</f>
        <v>ASISTENTE ADMINISTRATIVO ELECTORAL</v>
      </c>
      <c r="D130" s="11" t="str">
        <f>VLOOKUP(B130,[1]Hoja1!$V$2:$AG$554,12,FALSE)</f>
        <v>DIRECCION NACIONAL DE INFRAESTRUCTURA TECNOLOGICA Y COMUNICACIONES ELECTORALES</v>
      </c>
      <c r="E130" s="12" t="s">
        <v>741</v>
      </c>
      <c r="F130" s="13" t="s">
        <v>9</v>
      </c>
      <c r="G130" s="14">
        <v>3815410</v>
      </c>
      <c r="H130" s="15" t="s">
        <v>43</v>
      </c>
      <c r="I130" s="28" t="s">
        <v>1003</v>
      </c>
      <c r="J130" s="19"/>
      <c r="K130" s="16"/>
      <c r="L130" s="16"/>
      <c r="M130" s="16"/>
      <c r="N130" s="16"/>
      <c r="O130" s="16"/>
    </row>
    <row r="131" spans="1:15" ht="25.5" x14ac:dyDescent="0.2">
      <c r="A131" s="18">
        <f t="shared" si="1"/>
        <v>130</v>
      </c>
      <c r="B131" s="11" t="s">
        <v>185</v>
      </c>
      <c r="C131" s="11" t="str">
        <f>VLOOKUP(B131,[1]Hoja1!$V$2:$AC$554,8,FALSE)</f>
        <v>ESPECIALISTA DE SALUD OCUPACIONAL</v>
      </c>
      <c r="D131" s="11" t="str">
        <f>VLOOKUP(B131,[1]Hoja1!$V$2:$AG$554,12,FALSE)</f>
        <v>DIRECCION NACIONAL DE TALENTO HUMANO</v>
      </c>
      <c r="E131" s="12" t="s">
        <v>741</v>
      </c>
      <c r="F131" s="13" t="s">
        <v>9</v>
      </c>
      <c r="G131" s="14">
        <v>3815410</v>
      </c>
      <c r="H131" s="15">
        <v>221</v>
      </c>
      <c r="I131" s="27" t="s">
        <v>186</v>
      </c>
      <c r="J131" s="19"/>
      <c r="K131" s="16"/>
      <c r="L131" s="16"/>
      <c r="M131" s="16"/>
      <c r="N131" s="16"/>
      <c r="O131" s="16"/>
    </row>
    <row r="132" spans="1:15" ht="63.75" x14ac:dyDescent="0.2">
      <c r="A132" s="18">
        <f t="shared" ref="A132:A195" si="2">+A131+1</f>
        <v>131</v>
      </c>
      <c r="B132" s="11" t="s">
        <v>187</v>
      </c>
      <c r="C132" s="11" t="str">
        <f>VLOOKUP(B132,[1]Hoja1!$V$2:$AC$554,8,FALSE)</f>
        <v>TECNICO DE INFRAESTRUCTURA TECNOLOGICA Y COMUNICACIONES ELECTORALES</v>
      </c>
      <c r="D132" s="11" t="str">
        <f>VLOOKUP(B132,[1]Hoja1!$V$2:$AG$554,12,FALSE)</f>
        <v>DIRECCION NACIONAL DE INFRAESTRUCTURA TECNOLOGICA Y COMUNICACIONES ELECTORALES</v>
      </c>
      <c r="E132" s="12" t="s">
        <v>741</v>
      </c>
      <c r="F132" s="13" t="s">
        <v>9</v>
      </c>
      <c r="G132" s="14">
        <v>3815410</v>
      </c>
      <c r="H132" s="15" t="s">
        <v>43</v>
      </c>
      <c r="I132" s="27" t="s">
        <v>188</v>
      </c>
      <c r="J132" s="19"/>
      <c r="K132" s="16"/>
      <c r="L132" s="16"/>
      <c r="M132" s="16"/>
      <c r="N132" s="16"/>
      <c r="O132" s="16"/>
    </row>
    <row r="133" spans="1:15" ht="38.25" x14ac:dyDescent="0.2">
      <c r="A133" s="18">
        <f t="shared" si="2"/>
        <v>132</v>
      </c>
      <c r="B133" s="11" t="s">
        <v>795</v>
      </c>
      <c r="C133" s="11" t="str">
        <f>VLOOKUP(B133,[1]Hoja1!$V$2:$AC$554,8,FALSE)</f>
        <v>ASISTENTE ADMINISTRATIVO ELECTORAL</v>
      </c>
      <c r="D133" s="11" t="str">
        <f>VLOOKUP(B133,[1]Hoja1!$V$2:$AG$554,12,FALSE)</f>
        <v>SECRETARIA GENERAL</v>
      </c>
      <c r="E133" s="12" t="s">
        <v>741</v>
      </c>
      <c r="F133" s="13" t="s">
        <v>9</v>
      </c>
      <c r="G133" s="14">
        <v>3815410</v>
      </c>
      <c r="H133" s="15" t="s">
        <v>43</v>
      </c>
      <c r="I133" s="28" t="s">
        <v>971</v>
      </c>
      <c r="J133" s="19"/>
      <c r="K133" s="16"/>
      <c r="L133" s="16"/>
      <c r="M133" s="16"/>
      <c r="N133" s="16"/>
      <c r="O133" s="16"/>
    </row>
    <row r="134" spans="1:15" ht="63.75" x14ac:dyDescent="0.2">
      <c r="A134" s="18">
        <f t="shared" si="2"/>
        <v>133</v>
      </c>
      <c r="B134" s="11" t="s">
        <v>189</v>
      </c>
      <c r="C134" s="11" t="str">
        <f>VLOOKUP(B134,[1]Hoja1!$V$2:$AC$554,8,FALSE)</f>
        <v>TECNICO ELECTORAL 2</v>
      </c>
      <c r="D134" s="11" t="str">
        <f>VLOOKUP(B134,[1]Hoja1!$V$2:$AG$554,12,FALSE)</f>
        <v>DIRECCION NACIONAL DE INFRAESTRUCTURA TECNOLOGICA Y COMUNICACIONES ELECTORALES</v>
      </c>
      <c r="E134" s="12" t="s">
        <v>741</v>
      </c>
      <c r="F134" s="13" t="s">
        <v>9</v>
      </c>
      <c r="G134" s="14">
        <v>3815410</v>
      </c>
      <c r="H134" s="15">
        <v>291</v>
      </c>
      <c r="I134" s="27" t="s">
        <v>190</v>
      </c>
      <c r="J134" s="19"/>
      <c r="K134" s="16"/>
      <c r="L134" s="16"/>
      <c r="M134" s="16"/>
      <c r="N134" s="16"/>
      <c r="O134" s="16"/>
    </row>
    <row r="135" spans="1:15" ht="25.5" x14ac:dyDescent="0.2">
      <c r="A135" s="18">
        <f t="shared" si="2"/>
        <v>134</v>
      </c>
      <c r="B135" s="11" t="s">
        <v>191</v>
      </c>
      <c r="C135" s="11" t="str">
        <f>VLOOKUP(B135,[1]Hoja1!$V$2:$AC$554,8,FALSE)</f>
        <v>ESPECIALISTA DE SECRETARIA GENERAL</v>
      </c>
      <c r="D135" s="11" t="str">
        <f>VLOOKUP(B135,[1]Hoja1!$V$2:$AG$554,12,FALSE)</f>
        <v>SECRETARIA GENERAL</v>
      </c>
      <c r="E135" s="12" t="s">
        <v>741</v>
      </c>
      <c r="F135" s="13" t="s">
        <v>9</v>
      </c>
      <c r="G135" s="14">
        <v>3815410</v>
      </c>
      <c r="H135" s="15" t="s">
        <v>43</v>
      </c>
      <c r="I135" s="27" t="s">
        <v>192</v>
      </c>
      <c r="J135" s="19"/>
      <c r="K135" s="16"/>
      <c r="L135" s="16"/>
      <c r="M135" s="16"/>
      <c r="N135" s="16"/>
      <c r="O135" s="16"/>
    </row>
    <row r="136" spans="1:15" ht="25.5" x14ac:dyDescent="0.2">
      <c r="A136" s="18">
        <f t="shared" si="2"/>
        <v>135</v>
      </c>
      <c r="B136" s="11" t="s">
        <v>920</v>
      </c>
      <c r="C136" s="11" t="str">
        <f>VLOOKUP(B136,[1]Hoja1!$V$2:$AC$554,8,FALSE)</f>
        <v>ANALISTA DE ESTADISTICA 2</v>
      </c>
      <c r="D136" s="11" t="str">
        <f>VLOOKUP(B136,[1]Hoja1!$V$2:$AG$554,12,FALSE)</f>
        <v>DIRECCION NACIONAL DE ESTADISTICA</v>
      </c>
      <c r="E136" s="12" t="s">
        <v>741</v>
      </c>
      <c r="F136" s="13" t="s">
        <v>9</v>
      </c>
      <c r="G136" s="14">
        <v>3815410</v>
      </c>
      <c r="H136" s="15" t="s">
        <v>43</v>
      </c>
      <c r="I136" s="28" t="s">
        <v>1095</v>
      </c>
      <c r="J136" s="19"/>
      <c r="K136" s="16"/>
      <c r="L136" s="16"/>
      <c r="M136" s="16"/>
      <c r="N136" s="16"/>
      <c r="O136" s="16"/>
    </row>
    <row r="137" spans="1:15" ht="51" x14ac:dyDescent="0.2">
      <c r="A137" s="18">
        <f t="shared" si="2"/>
        <v>136</v>
      </c>
      <c r="B137" s="11" t="s">
        <v>778</v>
      </c>
      <c r="C137" s="11" t="str">
        <f>VLOOKUP(B137,[1]Hoja1!$V$2:$AC$554,8,FALSE)</f>
        <v>ASISTENTE ADMINISTRATIVO ELECTORAL</v>
      </c>
      <c r="D137" s="11" t="str">
        <f>VLOOKUP(B137,[1]Hoja1!$V$2:$AG$554,12,FALSE)</f>
        <v>DIRECCION NACIONAL DE DESARROLLO DE PRODUCTOS Y SERVICIOS INFORMATIVOS ELECTORALES</v>
      </c>
      <c r="E137" s="12" t="s">
        <v>741</v>
      </c>
      <c r="F137" s="13" t="s">
        <v>9</v>
      </c>
      <c r="G137" s="14">
        <v>3815410</v>
      </c>
      <c r="H137" s="15" t="s">
        <v>43</v>
      </c>
      <c r="I137" s="28" t="s">
        <v>954</v>
      </c>
      <c r="J137" s="19"/>
      <c r="K137" s="16"/>
      <c r="L137" s="16"/>
      <c r="M137" s="16"/>
      <c r="N137" s="16"/>
      <c r="O137" s="16"/>
    </row>
    <row r="138" spans="1:15" ht="51" x14ac:dyDescent="0.2">
      <c r="A138" s="18">
        <f t="shared" si="2"/>
        <v>137</v>
      </c>
      <c r="B138" s="11" t="s">
        <v>193</v>
      </c>
      <c r="C138" s="11" t="str">
        <f>VLOOKUP(B138,[1]Hoja1!$V$2:$AC$554,8,FALSE)</f>
        <v>ESPECIALISTA DE REMUNERACIONES E INGRESOS COMPLEMENTARIOS</v>
      </c>
      <c r="D138" s="11" t="str">
        <f>VLOOKUP(B138,[1]Hoja1!$V$2:$AG$554,12,FALSE)</f>
        <v>DIRECCION NACIONAL DE TALENTO HUMANO</v>
      </c>
      <c r="E138" s="12" t="s">
        <v>741</v>
      </c>
      <c r="F138" s="13" t="s">
        <v>9</v>
      </c>
      <c r="G138" s="14">
        <v>3815410</v>
      </c>
      <c r="H138" s="15">
        <v>218</v>
      </c>
      <c r="I138" s="27" t="s">
        <v>194</v>
      </c>
      <c r="J138" s="19"/>
      <c r="K138" s="16"/>
      <c r="L138" s="16"/>
      <c r="M138" s="16"/>
      <c r="N138" s="16"/>
      <c r="O138" s="16"/>
    </row>
    <row r="139" spans="1:15" ht="51" x14ac:dyDescent="0.2">
      <c r="A139" s="18">
        <f t="shared" si="2"/>
        <v>138</v>
      </c>
      <c r="B139" s="11" t="s">
        <v>917</v>
      </c>
      <c r="C139" s="11" t="str">
        <f>VLOOKUP(B139,[1]Hoja1!$V$2:$AC$554,8,FALSE)</f>
        <v>ESPECIALISTA DE SISTEMAS E INFORMATICA ELECTORAL</v>
      </c>
      <c r="D139" s="11" t="str">
        <f>VLOOKUP(B139,[1]Hoja1!$V$2:$AG$554,12,FALSE)</f>
        <v>DIRECCION NACIONAL DE SISTEMAS E INFORMATICA ELECTORAL</v>
      </c>
      <c r="E139" s="12" t="s">
        <v>741</v>
      </c>
      <c r="F139" s="13" t="s">
        <v>9</v>
      </c>
      <c r="G139" s="14">
        <v>3815410</v>
      </c>
      <c r="H139" s="15" t="s">
        <v>43</v>
      </c>
      <c r="I139" s="28" t="s">
        <v>1093</v>
      </c>
      <c r="J139" s="19"/>
      <c r="K139" s="16"/>
      <c r="L139" s="16"/>
      <c r="M139" s="16"/>
      <c r="N139" s="16"/>
      <c r="O139" s="16"/>
    </row>
    <row r="140" spans="1:15" ht="25.5" x14ac:dyDescent="0.2">
      <c r="A140" s="18">
        <f t="shared" si="2"/>
        <v>139</v>
      </c>
      <c r="B140" s="11" t="s">
        <v>195</v>
      </c>
      <c r="C140" s="11" t="str">
        <f>VLOOKUP(B140,[1]Hoja1!$V$2:$AC$554,8,FALSE)</f>
        <v>ESPECIALISTA DE ASESORIA JURIDICA</v>
      </c>
      <c r="D140" s="11" t="str">
        <f>VLOOKUP(B140,[1]Hoja1!$V$2:$AG$554,12,FALSE)</f>
        <v>DIRECCION NACIONAL DE ASESORIA JURIDICA</v>
      </c>
      <c r="E140" s="12" t="s">
        <v>741</v>
      </c>
      <c r="F140" s="13" t="s">
        <v>9</v>
      </c>
      <c r="G140" s="14">
        <v>3815410</v>
      </c>
      <c r="H140" s="15" t="s">
        <v>43</v>
      </c>
      <c r="I140" s="27" t="s">
        <v>196</v>
      </c>
      <c r="J140" s="19"/>
      <c r="K140" s="16"/>
      <c r="L140" s="16"/>
      <c r="M140" s="16"/>
      <c r="N140" s="16"/>
      <c r="O140" s="16"/>
    </row>
    <row r="141" spans="1:15" ht="25.5" x14ac:dyDescent="0.2">
      <c r="A141" s="18">
        <f t="shared" si="2"/>
        <v>140</v>
      </c>
      <c r="B141" s="11" t="s">
        <v>197</v>
      </c>
      <c r="C141" s="11" t="str">
        <f>VLOOKUP(B141,[1]Hoja1!$V$2:$AC$554,8,FALSE)</f>
        <v>SECRETARIA (O)</v>
      </c>
      <c r="D141" s="11" t="str">
        <f>VLOOKUP(B141,[1]Hoja1!$V$2:$AG$554,12,FALSE)</f>
        <v>DIRECCION NACIONAL FINANCIERA</v>
      </c>
      <c r="E141" s="12" t="s">
        <v>741</v>
      </c>
      <c r="F141" s="13" t="s">
        <v>9</v>
      </c>
      <c r="G141" s="14">
        <v>3815410</v>
      </c>
      <c r="H141" s="15" t="s">
        <v>43</v>
      </c>
      <c r="I141" s="27" t="s">
        <v>198</v>
      </c>
      <c r="J141" s="19"/>
      <c r="K141" s="16"/>
      <c r="L141" s="16"/>
      <c r="M141" s="16"/>
      <c r="N141" s="16"/>
      <c r="O141" s="16"/>
    </row>
    <row r="142" spans="1:15" ht="25.5" x14ac:dyDescent="0.2">
      <c r="A142" s="18">
        <f t="shared" si="2"/>
        <v>141</v>
      </c>
      <c r="B142" s="11" t="s">
        <v>1113</v>
      </c>
      <c r="C142" s="11" t="str">
        <f>VLOOKUP(B142,[1]Hoja1!$V$2:$AC$554,8,FALSE)</f>
        <v>ASISTENTE ELECTORAL TRANSVERSAL</v>
      </c>
      <c r="D142" s="11" t="str">
        <f>VLOOKUP(B142,[1]Hoja1!$V$2:$AG$554,12,FALSE)</f>
        <v>DIRECCION NACIONAL FINANCIERA</v>
      </c>
      <c r="E142" s="12" t="s">
        <v>741</v>
      </c>
      <c r="F142" s="13" t="s">
        <v>9</v>
      </c>
      <c r="G142" s="14">
        <v>3815410</v>
      </c>
      <c r="H142" s="15" t="s">
        <v>43</v>
      </c>
      <c r="I142" s="28" t="s">
        <v>1124</v>
      </c>
      <c r="J142" s="19"/>
      <c r="K142" s="16"/>
      <c r="L142" s="16"/>
      <c r="M142" s="16"/>
      <c r="N142" s="16"/>
      <c r="O142" s="16"/>
    </row>
    <row r="143" spans="1:15" ht="25.5" x14ac:dyDescent="0.2">
      <c r="A143" s="18">
        <f t="shared" si="2"/>
        <v>142</v>
      </c>
      <c r="B143" s="11" t="s">
        <v>199</v>
      </c>
      <c r="C143" s="11" t="str">
        <f>VLOOKUP(B143,[1]Hoja1!$V$2:$AC$554,8,FALSE)</f>
        <v>AUXILIAR</v>
      </c>
      <c r="D143" s="11" t="str">
        <f>VLOOKUP(B143,[1]Hoja1!$V$2:$AG$554,12,FALSE)</f>
        <v>DIRECCION NACIONAL ADMINISTRATIVA</v>
      </c>
      <c r="E143" s="12" t="s">
        <v>741</v>
      </c>
      <c r="F143" s="13" t="s">
        <v>9</v>
      </c>
      <c r="G143" s="14">
        <v>3815410</v>
      </c>
      <c r="H143" s="15" t="s">
        <v>43</v>
      </c>
      <c r="I143" s="27" t="s">
        <v>200</v>
      </c>
      <c r="J143" s="19"/>
      <c r="K143" s="16"/>
      <c r="L143" s="16"/>
      <c r="M143" s="16"/>
      <c r="N143" s="16"/>
      <c r="O143" s="16"/>
    </row>
    <row r="144" spans="1:15" ht="25.5" x14ac:dyDescent="0.2">
      <c r="A144" s="18">
        <f t="shared" si="2"/>
        <v>143</v>
      </c>
      <c r="B144" s="11" t="s">
        <v>912</v>
      </c>
      <c r="C144" s="11" t="str">
        <f>VLOOKUP(B144,[1]Hoja1!$V$2:$AC$554,8,FALSE)</f>
        <v>ESPECIALISTA DE ASESORIA JURIDICA</v>
      </c>
      <c r="D144" s="11" t="str">
        <f>VLOOKUP(B144,[1]Hoja1!$V$2:$AG$554,12,FALSE)</f>
        <v>CONSEJERIA DRA. ELENA NAJERA</v>
      </c>
      <c r="E144" s="12" t="s">
        <v>741</v>
      </c>
      <c r="F144" s="13" t="s">
        <v>9</v>
      </c>
      <c r="G144" s="14">
        <v>3815410</v>
      </c>
      <c r="H144" s="15" t="s">
        <v>43</v>
      </c>
      <c r="I144" s="28" t="s">
        <v>1088</v>
      </c>
      <c r="J144" s="19"/>
      <c r="K144" s="16"/>
      <c r="L144" s="16"/>
      <c r="M144" s="16"/>
      <c r="N144" s="16"/>
      <c r="O144" s="16"/>
    </row>
    <row r="145" spans="1:15" ht="63.75" x14ac:dyDescent="0.2">
      <c r="A145" s="18">
        <f t="shared" si="2"/>
        <v>144</v>
      </c>
      <c r="B145" s="11" t="s">
        <v>201</v>
      </c>
      <c r="C145" s="11" t="str">
        <f>VLOOKUP(B145,[1]Hoja1!$V$2:$AC$554,8,FALSE)</f>
        <v>ESPECIALISTA DE INFRAESTRUCTURA TECNOLOGICA Y COMUNICACIONES ELECTORALES</v>
      </c>
      <c r="D145" s="11" t="str">
        <f>VLOOKUP(B145,[1]Hoja1!$V$2:$AG$554,12,FALSE)</f>
        <v>DIRECCION NACIONAL DE INFRAESTRUCTURA TECNOLOGICA Y COMUNICACIONES ELECTORALES</v>
      </c>
      <c r="E145" s="12" t="s">
        <v>741</v>
      </c>
      <c r="F145" s="13" t="s">
        <v>9</v>
      </c>
      <c r="G145" s="14">
        <v>3815410</v>
      </c>
      <c r="H145" s="15" t="s">
        <v>43</v>
      </c>
      <c r="I145" s="27" t="s">
        <v>202</v>
      </c>
      <c r="J145" s="19"/>
      <c r="K145" s="16"/>
      <c r="L145" s="16"/>
      <c r="M145" s="16"/>
      <c r="N145" s="16"/>
      <c r="O145" s="16"/>
    </row>
    <row r="146" spans="1:15" ht="38.25" x14ac:dyDescent="0.2">
      <c r="A146" s="18">
        <f t="shared" si="2"/>
        <v>145</v>
      </c>
      <c r="B146" s="11" t="s">
        <v>1131</v>
      </c>
      <c r="C146" s="11" t="str">
        <f>VLOOKUP(B146,[1]Hoja1!$V$2:$AC$554,8,FALSE)</f>
        <v>ASISTENTE ADMINISTRATIVO ELECTORAL</v>
      </c>
      <c r="D146" s="11" t="str">
        <f>VLOOKUP(B146,[1]Hoja1!$V$2:$AG$554,12,FALSE)</f>
        <v>SECRETARIA GENERAL</v>
      </c>
      <c r="E146" s="12" t="s">
        <v>741</v>
      </c>
      <c r="F146" s="13" t="s">
        <v>9</v>
      </c>
      <c r="G146" s="14">
        <v>3815410</v>
      </c>
      <c r="H146" s="15" t="s">
        <v>43</v>
      </c>
      <c r="I146" s="28" t="s">
        <v>1139</v>
      </c>
      <c r="J146" s="19"/>
      <c r="K146" s="16"/>
      <c r="L146" s="16"/>
      <c r="M146" s="16"/>
      <c r="N146" s="16"/>
      <c r="O146" s="16"/>
    </row>
    <row r="147" spans="1:15" ht="25.5" x14ac:dyDescent="0.2">
      <c r="A147" s="18">
        <f t="shared" si="2"/>
        <v>146</v>
      </c>
      <c r="B147" s="11" t="s">
        <v>203</v>
      </c>
      <c r="C147" s="11" t="str">
        <f>VLOOKUP(B147,[1]Hoja1!$V$2:$AC$554,8,FALSE)</f>
        <v>SECRETARIA (O)</v>
      </c>
      <c r="D147" s="11" t="str">
        <f>VLOOKUP(B147,[1]Hoja1!$V$2:$AG$554,12,FALSE)</f>
        <v>DIRECCION NACIONAL ADMINISTRATIVA</v>
      </c>
      <c r="E147" s="12" t="s">
        <v>741</v>
      </c>
      <c r="F147" s="13" t="s">
        <v>9</v>
      </c>
      <c r="G147" s="14">
        <v>3815410</v>
      </c>
      <c r="H147" s="15">
        <v>600</v>
      </c>
      <c r="I147" s="27" t="s">
        <v>204</v>
      </c>
      <c r="J147" s="19"/>
      <c r="K147" s="16"/>
      <c r="L147" s="16"/>
      <c r="M147" s="16"/>
      <c r="N147" s="16"/>
      <c r="O147" s="16"/>
    </row>
    <row r="148" spans="1:15" ht="38.25" x14ac:dyDescent="0.2">
      <c r="A148" s="18">
        <f t="shared" si="2"/>
        <v>147</v>
      </c>
      <c r="B148" s="11" t="s">
        <v>205</v>
      </c>
      <c r="C148" s="11" t="str">
        <f>VLOOKUP(B148,[1]Hoja1!$V$2:$AC$554,8,FALSE)</f>
        <v>ESPECIALISTA DE PROCESOS EN EL EXTERIOR</v>
      </c>
      <c r="D148" s="11" t="str">
        <f>VLOOKUP(B148,[1]Hoja1!$V$2:$AG$554,12,FALSE)</f>
        <v>DIRECCION DE PROCESOS EN EL EXTERIOR</v>
      </c>
      <c r="E148" s="12" t="s">
        <v>741</v>
      </c>
      <c r="F148" s="13" t="s">
        <v>9</v>
      </c>
      <c r="G148" s="14">
        <v>3815410</v>
      </c>
      <c r="H148" s="15">
        <v>379</v>
      </c>
      <c r="I148" s="27" t="s">
        <v>206</v>
      </c>
      <c r="J148" s="19"/>
      <c r="K148" s="16"/>
      <c r="L148" s="16"/>
      <c r="M148" s="16"/>
      <c r="N148" s="16"/>
      <c r="O148" s="16"/>
    </row>
    <row r="149" spans="1:15" ht="25.5" x14ac:dyDescent="0.2">
      <c r="A149" s="18">
        <f t="shared" si="2"/>
        <v>148</v>
      </c>
      <c r="B149" s="11" t="s">
        <v>1129</v>
      </c>
      <c r="C149" s="11" t="str">
        <f>VLOOKUP(B149,[1]Hoja1!$V$2:$AC$554,8,FALSE)</f>
        <v>ASISTENTE ELECTORAL TRANSVERSAL</v>
      </c>
      <c r="D149" s="11" t="str">
        <f>VLOOKUP(B149,[1]Hoja1!$V$2:$AG$554,12,FALSE)</f>
        <v>DIRECCION NACIONAL DE CAPACITACION ELECTORAL</v>
      </c>
      <c r="E149" s="12" t="s">
        <v>741</v>
      </c>
      <c r="F149" s="13" t="s">
        <v>9</v>
      </c>
      <c r="G149" s="14">
        <v>3815410</v>
      </c>
      <c r="H149" s="15" t="s">
        <v>43</v>
      </c>
      <c r="I149" s="28" t="s">
        <v>1137</v>
      </c>
      <c r="J149" s="19"/>
      <c r="K149" s="16"/>
      <c r="L149" s="16"/>
      <c r="M149" s="16"/>
      <c r="N149" s="16"/>
      <c r="O149" s="16"/>
    </row>
    <row r="150" spans="1:15" ht="25.5" x14ac:dyDescent="0.2">
      <c r="A150" s="18">
        <f t="shared" si="2"/>
        <v>149</v>
      </c>
      <c r="B150" s="11" t="s">
        <v>207</v>
      </c>
      <c r="C150" s="11" t="str">
        <f>VLOOKUP(B150,[1]Hoja1!$V$2:$AC$554,8,FALSE)</f>
        <v>TECNICO ELECTORAL 2</v>
      </c>
      <c r="D150" s="11" t="str">
        <f>VLOOKUP(B150,[1]Hoja1!$V$2:$AG$554,12,FALSE)</f>
        <v>DIRECCION NACIONAL DE TALENTO HUMANO</v>
      </c>
      <c r="E150" s="12" t="s">
        <v>741</v>
      </c>
      <c r="F150" s="13" t="s">
        <v>9</v>
      </c>
      <c r="G150" s="14">
        <v>3815410</v>
      </c>
      <c r="H150" s="15">
        <v>650</v>
      </c>
      <c r="I150" s="27" t="s">
        <v>208</v>
      </c>
      <c r="J150" s="19"/>
      <c r="K150" s="16"/>
      <c r="L150" s="16"/>
      <c r="M150" s="16"/>
      <c r="N150" s="16"/>
      <c r="O150" s="16"/>
    </row>
    <row r="151" spans="1:15" ht="25.5" x14ac:dyDescent="0.2">
      <c r="A151" s="18">
        <f t="shared" si="2"/>
        <v>150</v>
      </c>
      <c r="B151" s="11" t="s">
        <v>209</v>
      </c>
      <c r="C151" s="11" t="str">
        <f>VLOOKUP(B151,[1]Hoja1!$V$2:$AC$554,8,FALSE)</f>
        <v>TECNICO ELECTORAL 2</v>
      </c>
      <c r="D151" s="11" t="str">
        <f>VLOOKUP(B151,[1]Hoja1!$V$2:$AG$554,12,FALSE)</f>
        <v>DIRECCION NACIONAL ADMINISTRATIVA</v>
      </c>
      <c r="E151" s="12" t="s">
        <v>741</v>
      </c>
      <c r="F151" s="13" t="s">
        <v>9</v>
      </c>
      <c r="G151" s="14">
        <v>3815410</v>
      </c>
      <c r="H151" s="15">
        <v>805</v>
      </c>
      <c r="I151" s="27" t="s">
        <v>210</v>
      </c>
      <c r="J151" s="19"/>
      <c r="K151" s="16"/>
      <c r="L151" s="16"/>
      <c r="M151" s="16"/>
      <c r="N151" s="16"/>
      <c r="O151" s="16"/>
    </row>
    <row r="152" spans="1:15" ht="38.25" x14ac:dyDescent="0.2">
      <c r="A152" s="18">
        <f t="shared" si="2"/>
        <v>151</v>
      </c>
      <c r="B152" s="11" t="s">
        <v>211</v>
      </c>
      <c r="C152" s="11" t="str">
        <f>VLOOKUP(B152,[1]Hoja1!$V$2:$AC$554,8,FALSE)</f>
        <v>ESPECIALISTA ELECTORAL</v>
      </c>
      <c r="D152" s="11" t="str">
        <f>VLOOKUP(B152,[1]Hoja1!$V$2:$AG$554,12,FALSE)</f>
        <v>DIRECCION NACIONAL DE SISTEMAS E INFORMATICA ELECTORAL</v>
      </c>
      <c r="E152" s="12" t="s">
        <v>741</v>
      </c>
      <c r="F152" s="13" t="s">
        <v>9</v>
      </c>
      <c r="G152" s="14">
        <v>3815410</v>
      </c>
      <c r="H152" s="15">
        <v>283</v>
      </c>
      <c r="I152" s="27" t="s">
        <v>212</v>
      </c>
      <c r="J152" s="19"/>
      <c r="K152" s="16"/>
      <c r="L152" s="16"/>
      <c r="M152" s="16"/>
      <c r="N152" s="16"/>
      <c r="O152" s="16"/>
    </row>
    <row r="153" spans="1:15" ht="63.75" x14ac:dyDescent="0.2">
      <c r="A153" s="18">
        <f t="shared" si="2"/>
        <v>152</v>
      </c>
      <c r="B153" s="11" t="s">
        <v>213</v>
      </c>
      <c r="C153" s="11" t="str">
        <f>VLOOKUP(B153,[1]Hoja1!$V$2:$AC$554,8,FALSE)</f>
        <v>ESPECIALISTA DE INFRAESTRUCTURA TECNOLOGICA Y COMUNICACIONES ELECTORALES</v>
      </c>
      <c r="D153" s="11" t="str">
        <f>VLOOKUP(B153,[1]Hoja1!$V$2:$AG$554,12,FALSE)</f>
        <v>DIRECCION NACIONAL DE INFRAESTRUCTURA TECNOLOGICA Y COMUNICACIONES ELECTORALES</v>
      </c>
      <c r="E153" s="12" t="s">
        <v>741</v>
      </c>
      <c r="F153" s="13" t="s">
        <v>9</v>
      </c>
      <c r="G153" s="14">
        <v>3815410</v>
      </c>
      <c r="H153" s="15">
        <v>492</v>
      </c>
      <c r="I153" s="27" t="s">
        <v>214</v>
      </c>
      <c r="J153" s="19"/>
      <c r="K153" s="16"/>
      <c r="L153" s="16"/>
      <c r="M153" s="16"/>
      <c r="N153" s="16"/>
      <c r="O153" s="16"/>
    </row>
    <row r="154" spans="1:15" ht="25.5" x14ac:dyDescent="0.2">
      <c r="A154" s="18">
        <f t="shared" si="2"/>
        <v>153</v>
      </c>
      <c r="B154" s="11" t="s">
        <v>215</v>
      </c>
      <c r="C154" s="11" t="str">
        <f>VLOOKUP(B154,[1]Hoja1!$V$2:$AC$554,8,FALSE)</f>
        <v>SECRETARIA/O</v>
      </c>
      <c r="D154" s="11" t="str">
        <f>VLOOKUP(B154,[1]Hoja1!$V$2:$AG$554,12,FALSE)</f>
        <v>DIRECCION NACIONAL DE TALENTO HUMANO</v>
      </c>
      <c r="E154" s="12" t="s">
        <v>741</v>
      </c>
      <c r="F154" s="13" t="s">
        <v>9</v>
      </c>
      <c r="G154" s="14">
        <v>3815410</v>
      </c>
      <c r="H154" s="15">
        <v>215</v>
      </c>
      <c r="I154" s="27" t="s">
        <v>216</v>
      </c>
      <c r="J154" s="19"/>
      <c r="K154" s="16"/>
      <c r="L154" s="16"/>
      <c r="M154" s="16"/>
      <c r="N154" s="16"/>
      <c r="O154" s="16"/>
    </row>
    <row r="155" spans="1:15" ht="25.5" x14ac:dyDescent="0.2">
      <c r="A155" s="18">
        <f t="shared" si="2"/>
        <v>154</v>
      </c>
      <c r="B155" s="11" t="s">
        <v>217</v>
      </c>
      <c r="C155" s="11" t="str">
        <f>VLOOKUP(B155,[1]Hoja1!$V$2:$AC$554,8,FALSE)</f>
        <v>ESPECIALISTA FINANCIERO</v>
      </c>
      <c r="D155" s="11" t="str">
        <f>VLOOKUP(B155,[1]Hoja1!$V$2:$AG$554,12,FALSE)</f>
        <v>DIRECCION NACIONAL FINANCIERA</v>
      </c>
      <c r="E155" s="12" t="s">
        <v>741</v>
      </c>
      <c r="F155" s="13" t="s">
        <v>9</v>
      </c>
      <c r="G155" s="14">
        <v>3815410</v>
      </c>
      <c r="H155" s="15">
        <v>212</v>
      </c>
      <c r="I155" s="27" t="s">
        <v>218</v>
      </c>
      <c r="J155" s="19"/>
      <c r="K155" s="16"/>
      <c r="L155" s="16"/>
      <c r="M155" s="16"/>
      <c r="N155" s="16"/>
      <c r="O155" s="16"/>
    </row>
    <row r="156" spans="1:15" ht="25.5" x14ac:dyDescent="0.2">
      <c r="A156" s="18">
        <f t="shared" si="2"/>
        <v>155</v>
      </c>
      <c r="B156" s="11" t="s">
        <v>219</v>
      </c>
      <c r="C156" s="11" t="str">
        <f>VLOOKUP(B156,[1]Hoja1!$V$2:$AC$554,8,FALSE)</f>
        <v>ESPECIALISTA DE ASESORIA JURIDICA</v>
      </c>
      <c r="D156" s="11" t="str">
        <f>VLOOKUP(B156,[1]Hoja1!$V$2:$AG$554,12,FALSE)</f>
        <v>DIRECCION NACIONAL DE ASESORIA JURIDICA</v>
      </c>
      <c r="E156" s="12" t="s">
        <v>741</v>
      </c>
      <c r="F156" s="13" t="s">
        <v>9</v>
      </c>
      <c r="G156" s="14">
        <v>3815410</v>
      </c>
      <c r="H156" s="15" t="s">
        <v>43</v>
      </c>
      <c r="I156" s="27" t="s">
        <v>220</v>
      </c>
      <c r="J156" s="19"/>
      <c r="K156" s="16"/>
      <c r="L156" s="16"/>
      <c r="M156" s="16"/>
      <c r="N156" s="16"/>
      <c r="O156" s="16"/>
    </row>
    <row r="157" spans="1:15" ht="76.5" x14ac:dyDescent="0.2">
      <c r="A157" s="18">
        <f t="shared" si="2"/>
        <v>156</v>
      </c>
      <c r="B157" s="11" t="s">
        <v>840</v>
      </c>
      <c r="C157" s="11" t="str">
        <f>VLOOKUP(B157,[1]Hoja1!$V$2:$AC$554,8,FALSE)</f>
        <v>ANALISTA DE RELACIONES INTERNACIONALES, COOPERACION Y OBSERVACION ELECTORAL 2</v>
      </c>
      <c r="D157" s="11" t="str">
        <f>VLOOKUP(B157,[1]Hoja1!$V$2:$AG$554,12,FALSE)</f>
        <v>DIRECCIÓN NACIONAL DE RELACIONES INTERNACIONALES COOPERACION Y OBSERVACION ELECTORAL</v>
      </c>
      <c r="E157" s="12" t="s">
        <v>741</v>
      </c>
      <c r="F157" s="13" t="s">
        <v>9</v>
      </c>
      <c r="G157" s="14">
        <v>3815410</v>
      </c>
      <c r="H157" s="15" t="s">
        <v>43</v>
      </c>
      <c r="I157" s="28" t="s">
        <v>1016</v>
      </c>
      <c r="J157" s="19"/>
      <c r="K157" s="16"/>
      <c r="L157" s="16"/>
      <c r="M157" s="16"/>
      <c r="N157" s="16"/>
      <c r="O157" s="16"/>
    </row>
    <row r="158" spans="1:15" ht="25.5" x14ac:dyDescent="0.2">
      <c r="A158" s="18">
        <f t="shared" si="2"/>
        <v>157</v>
      </c>
      <c r="B158" s="11" t="s">
        <v>221</v>
      </c>
      <c r="C158" s="11" t="str">
        <f>VLOOKUP(B158,[1]Hoja1!$V$2:$AC$554,8,FALSE)</f>
        <v>TECNICO ADMINISTRATIVO</v>
      </c>
      <c r="D158" s="11" t="str">
        <f>VLOOKUP(B158,[1]Hoja1!$V$2:$AG$554,12,FALSE)</f>
        <v>CONSEJERIA DRA. ELENA NAJERA</v>
      </c>
      <c r="E158" s="12" t="s">
        <v>741</v>
      </c>
      <c r="F158" s="13" t="s">
        <v>9</v>
      </c>
      <c r="G158" s="14">
        <v>3815410</v>
      </c>
      <c r="H158" s="15">
        <v>163</v>
      </c>
      <c r="I158" s="27" t="s">
        <v>222</v>
      </c>
      <c r="J158" s="19"/>
      <c r="K158" s="16"/>
      <c r="L158" s="16"/>
      <c r="M158" s="16"/>
      <c r="N158" s="16"/>
      <c r="O158" s="16"/>
    </row>
    <row r="159" spans="1:15" ht="51" x14ac:dyDescent="0.2">
      <c r="A159" s="18">
        <f t="shared" si="2"/>
        <v>158</v>
      </c>
      <c r="B159" s="11" t="s">
        <v>223</v>
      </c>
      <c r="C159" s="11" t="str">
        <f>VLOOKUP(B159,[1]Hoja1!$V$2:$AC$554,8,FALSE)</f>
        <v>ANALISTA DE FISCALIZACION Y CONTROL DEL GASTO ELECTORAL 2</v>
      </c>
      <c r="D159" s="11" t="str">
        <f>VLOOKUP(B159,[1]Hoja1!$V$2:$AG$554,12,FALSE)</f>
        <v>DIRECCION NACIONAL DE FISCALIZACION Y  CONTROL DEL GASTO ELECTORAL</v>
      </c>
      <c r="E159" s="12" t="s">
        <v>741</v>
      </c>
      <c r="F159" s="13" t="s">
        <v>9</v>
      </c>
      <c r="G159" s="14">
        <v>3815410</v>
      </c>
      <c r="H159" s="15">
        <v>430</v>
      </c>
      <c r="I159" s="27" t="s">
        <v>224</v>
      </c>
      <c r="J159" s="19"/>
      <c r="K159" s="16"/>
      <c r="L159" s="16"/>
      <c r="M159" s="16"/>
      <c r="N159" s="16"/>
      <c r="O159" s="16"/>
    </row>
    <row r="160" spans="1:15" ht="25.5" x14ac:dyDescent="0.2">
      <c r="A160" s="18">
        <f t="shared" si="2"/>
        <v>159</v>
      </c>
      <c r="B160" s="11" t="s">
        <v>225</v>
      </c>
      <c r="C160" s="11" t="str">
        <f>VLOOKUP(B160,[1]Hoja1!$V$2:$AC$554,8,FALSE)</f>
        <v>TECNICO ELECTORAL 2</v>
      </c>
      <c r="D160" s="11" t="str">
        <f>VLOOKUP(B160,[1]Hoja1!$V$2:$AG$554,12,FALSE)</f>
        <v>DIRECCION NACIONAL FINANCIERA</v>
      </c>
      <c r="E160" s="12" t="s">
        <v>741</v>
      </c>
      <c r="F160" s="13" t="s">
        <v>9</v>
      </c>
      <c r="G160" s="14">
        <v>3815410</v>
      </c>
      <c r="H160" s="15">
        <v>206</v>
      </c>
      <c r="I160" s="27" t="s">
        <v>226</v>
      </c>
      <c r="J160" s="19"/>
      <c r="K160" s="16"/>
      <c r="L160" s="16"/>
      <c r="M160" s="16"/>
      <c r="N160" s="16"/>
      <c r="O160" s="16"/>
    </row>
    <row r="161" spans="1:15" ht="25.5" x14ac:dyDescent="0.2">
      <c r="A161" s="18">
        <f t="shared" si="2"/>
        <v>160</v>
      </c>
      <c r="B161" s="11" t="s">
        <v>227</v>
      </c>
      <c r="C161" s="11" t="str">
        <f>VLOOKUP(B161,[1]Hoja1!$V$2:$AC$554,8,FALSE)</f>
        <v>TECNICO ELECTORAL 2</v>
      </c>
      <c r="D161" s="11" t="str">
        <f>VLOOKUP(B161,[1]Hoja1!$V$2:$AG$554,12,FALSE)</f>
        <v>DIRECCION NACIONAL ADMINISTRATIVA</v>
      </c>
      <c r="E161" s="12" t="s">
        <v>741</v>
      </c>
      <c r="F161" s="13" t="s">
        <v>9</v>
      </c>
      <c r="G161" s="14">
        <v>3815410</v>
      </c>
      <c r="H161" s="15">
        <v>262</v>
      </c>
      <c r="I161" s="27" t="s">
        <v>228</v>
      </c>
      <c r="J161" s="19"/>
      <c r="K161" s="16"/>
      <c r="L161" s="16"/>
      <c r="M161" s="16"/>
      <c r="N161" s="16"/>
      <c r="O161" s="16"/>
    </row>
    <row r="162" spans="1:15" ht="38.25" x14ac:dyDescent="0.2">
      <c r="A162" s="18">
        <f t="shared" si="2"/>
        <v>161</v>
      </c>
      <c r="B162" s="11" t="s">
        <v>902</v>
      </c>
      <c r="C162" s="11" t="str">
        <f>VLOOKUP(B162,[1]Hoja1!$V$2:$AC$554,8,FALSE)</f>
        <v>ASISTENTE ADMINISTRATIVO ELECTORAL</v>
      </c>
      <c r="D162" s="11" t="str">
        <f>VLOOKUP(B162,[1]Hoja1!$V$2:$AG$554,12,FALSE)</f>
        <v>DIRECCION DE PROCESOS EN EL EXTERIOR</v>
      </c>
      <c r="E162" s="12" t="s">
        <v>741</v>
      </c>
      <c r="F162" s="13" t="s">
        <v>9</v>
      </c>
      <c r="G162" s="14">
        <v>3815410</v>
      </c>
      <c r="H162" s="15" t="s">
        <v>43</v>
      </c>
      <c r="I162" s="28" t="s">
        <v>1078</v>
      </c>
      <c r="J162" s="19"/>
      <c r="K162" s="16"/>
      <c r="L162" s="16"/>
      <c r="M162" s="16"/>
      <c r="N162" s="16"/>
      <c r="O162" s="16"/>
    </row>
    <row r="163" spans="1:15" ht="51" x14ac:dyDescent="0.2">
      <c r="A163" s="18">
        <f t="shared" si="2"/>
        <v>162</v>
      </c>
      <c r="B163" s="11" t="s">
        <v>229</v>
      </c>
      <c r="C163" s="11" t="str">
        <f>VLOOKUP(B163,[1]Hoja1!$V$2:$AC$554,8,FALSE)</f>
        <v>ANALISTA DE SISTEMAS E INFORMATICA ELECTORAL 2</v>
      </c>
      <c r="D163" s="11" t="str">
        <f>VLOOKUP(B163,[1]Hoja1!$V$2:$AG$554,12,FALSE)</f>
        <v>DIRECCION NACIONAL DE SISTEMAS E INFORMATICA ELECTORAL</v>
      </c>
      <c r="E163" s="12" t="s">
        <v>741</v>
      </c>
      <c r="F163" s="13" t="s">
        <v>9</v>
      </c>
      <c r="G163" s="14">
        <v>3815410</v>
      </c>
      <c r="H163" s="15">
        <v>990</v>
      </c>
      <c r="I163" s="27" t="s">
        <v>230</v>
      </c>
      <c r="J163" s="19"/>
      <c r="K163" s="16"/>
      <c r="L163" s="16"/>
      <c r="M163" s="16"/>
      <c r="N163" s="16"/>
      <c r="O163" s="16"/>
    </row>
    <row r="164" spans="1:15" ht="25.5" x14ac:dyDescent="0.2">
      <c r="A164" s="18">
        <f t="shared" si="2"/>
        <v>163</v>
      </c>
      <c r="B164" s="11" t="s">
        <v>231</v>
      </c>
      <c r="C164" s="11" t="str">
        <f>VLOOKUP(B164,[1]Hoja1!$V$2:$AC$554,8,FALSE)</f>
        <v>ANALISTA DE GESTION DE TALENTO HUMANO 2</v>
      </c>
      <c r="D164" s="11" t="str">
        <f>VLOOKUP(B164,[1]Hoja1!$V$2:$AG$554,12,FALSE)</f>
        <v>DIRECCION NACIONAL DE TALENTO HUMANO</v>
      </c>
      <c r="E164" s="12" t="s">
        <v>741</v>
      </c>
      <c r="F164" s="13" t="s">
        <v>9</v>
      </c>
      <c r="G164" s="14">
        <v>3815410</v>
      </c>
      <c r="H164" s="15" t="s">
        <v>43</v>
      </c>
      <c r="I164" s="27" t="s">
        <v>232</v>
      </c>
      <c r="J164" s="19"/>
      <c r="K164" s="16"/>
      <c r="L164" s="16"/>
      <c r="M164" s="16"/>
      <c r="N164" s="16"/>
      <c r="O164" s="16"/>
    </row>
    <row r="165" spans="1:15" ht="25.5" x14ac:dyDescent="0.2">
      <c r="A165" s="18">
        <f t="shared" si="2"/>
        <v>164</v>
      </c>
      <c r="B165" s="11" t="s">
        <v>233</v>
      </c>
      <c r="C165" s="11" t="str">
        <f>VLOOKUP(B165,[1]Hoja1!$V$2:$AC$554,8,FALSE)</f>
        <v>ASISTENTE ELECTORAL 2</v>
      </c>
      <c r="D165" s="11" t="str">
        <f>VLOOKUP(B165,[1]Hoja1!$V$2:$AG$554,12,FALSE)</f>
        <v>DIRECCION NACIONAL DE PROCESOS ELECTORALES</v>
      </c>
      <c r="E165" s="12" t="s">
        <v>741</v>
      </c>
      <c r="F165" s="13" t="s">
        <v>9</v>
      </c>
      <c r="G165" s="14">
        <v>3815410</v>
      </c>
      <c r="H165" s="15" t="s">
        <v>43</v>
      </c>
      <c r="I165" s="27" t="s">
        <v>234</v>
      </c>
      <c r="J165" s="19"/>
      <c r="K165" s="16"/>
      <c r="L165" s="16"/>
      <c r="M165" s="16"/>
      <c r="N165" s="16"/>
      <c r="O165" s="16"/>
    </row>
    <row r="166" spans="1:15" ht="51" x14ac:dyDescent="0.2">
      <c r="A166" s="18">
        <f t="shared" si="2"/>
        <v>165</v>
      </c>
      <c r="B166" s="11" t="s">
        <v>806</v>
      </c>
      <c r="C166" s="11" t="str">
        <f>VLOOKUP(B166,[1]Hoja1!$V$2:$AC$554,8,FALSE)</f>
        <v>ESPECIALISTA DE SISTEMAS E INFORMATICA ELECTORAL</v>
      </c>
      <c r="D166" s="11" t="str">
        <f>VLOOKUP(B166,[1]Hoja1!$V$2:$AG$554,12,FALSE)</f>
        <v>DIRECCION NACIONAL DE SISTEMAS E INFORMATICA ELECTORAL</v>
      </c>
      <c r="E166" s="12" t="s">
        <v>741</v>
      </c>
      <c r="F166" s="13" t="s">
        <v>9</v>
      </c>
      <c r="G166" s="14">
        <v>3815410</v>
      </c>
      <c r="H166" s="15" t="s">
        <v>43</v>
      </c>
      <c r="I166" s="28" t="s">
        <v>982</v>
      </c>
      <c r="J166" s="19"/>
      <c r="K166" s="16"/>
      <c r="L166" s="16"/>
      <c r="M166" s="16"/>
      <c r="N166" s="16"/>
      <c r="O166" s="16"/>
    </row>
    <row r="167" spans="1:15" ht="51" x14ac:dyDescent="0.2">
      <c r="A167" s="18">
        <f t="shared" si="2"/>
        <v>166</v>
      </c>
      <c r="B167" s="11" t="s">
        <v>235</v>
      </c>
      <c r="C167" s="11" t="str">
        <f>VLOOKUP(B167,[1]Hoja1!$V$2:$AC$554,8,FALSE)</f>
        <v>DIRECTOR NACIONAL DE SISTEMAS E INFORMATICA ELECTORAL</v>
      </c>
      <c r="D167" s="11" t="str">
        <f>VLOOKUP(B167,[1]Hoja1!$V$2:$AG$554,12,FALSE)</f>
        <v>DIRECCION NACIONAL DE SISTEMAS E INFORMATICA ELECTORAL</v>
      </c>
      <c r="E167" s="12" t="s">
        <v>741</v>
      </c>
      <c r="F167" s="13" t="s">
        <v>9</v>
      </c>
      <c r="G167" s="14">
        <v>3815410</v>
      </c>
      <c r="H167" s="15">
        <v>295</v>
      </c>
      <c r="I167" s="27" t="s">
        <v>236</v>
      </c>
      <c r="J167" s="19"/>
      <c r="K167" s="16"/>
      <c r="L167" s="16"/>
      <c r="M167" s="16"/>
      <c r="N167" s="16"/>
      <c r="O167" s="16"/>
    </row>
    <row r="168" spans="1:15" ht="25.5" x14ac:dyDescent="0.2">
      <c r="A168" s="18">
        <f t="shared" si="2"/>
        <v>167</v>
      </c>
      <c r="B168" s="11" t="s">
        <v>237</v>
      </c>
      <c r="C168" s="11" t="str">
        <f>VLOOKUP(B168,[1]Hoja1!$V$2:$AC$554,8,FALSE)</f>
        <v>TECNICO ELECTORAL 2</v>
      </c>
      <c r="D168" s="11" t="str">
        <f>VLOOKUP(B168,[1]Hoja1!$V$2:$AG$554,12,FALSE)</f>
        <v>SECRETARIA GENERAL</v>
      </c>
      <c r="E168" s="12" t="s">
        <v>741</v>
      </c>
      <c r="F168" s="13" t="s">
        <v>9</v>
      </c>
      <c r="G168" s="14">
        <v>3815410</v>
      </c>
      <c r="H168" s="15">
        <v>133</v>
      </c>
      <c r="I168" s="27" t="s">
        <v>238</v>
      </c>
      <c r="J168" s="19"/>
      <c r="K168" s="16"/>
      <c r="L168" s="16"/>
      <c r="M168" s="16"/>
      <c r="N168" s="16"/>
      <c r="O168" s="16"/>
    </row>
    <row r="169" spans="1:15" ht="38.25" x14ac:dyDescent="0.2">
      <c r="A169" s="18">
        <f t="shared" si="2"/>
        <v>168</v>
      </c>
      <c r="B169" s="11" t="s">
        <v>239</v>
      </c>
      <c r="C169" s="11" t="str">
        <f>VLOOKUP(B169,[1]Hoja1!$V$2:$AC$554,8,FALSE)</f>
        <v>ESPECIALISTA DE PLANIFICACION Y PROYECTOS</v>
      </c>
      <c r="D169" s="11" t="str">
        <f>VLOOKUP(B169,[1]Hoja1!$V$2:$AG$554,12,FALSE)</f>
        <v>DIRECCION NACIONAL DE PLANIFICACION Y PROYECTOS</v>
      </c>
      <c r="E169" s="12" t="s">
        <v>741</v>
      </c>
      <c r="F169" s="13" t="s">
        <v>9</v>
      </c>
      <c r="G169" s="14">
        <v>3815410</v>
      </c>
      <c r="H169" s="15">
        <v>550</v>
      </c>
      <c r="I169" s="27" t="s">
        <v>240</v>
      </c>
      <c r="J169" s="19"/>
      <c r="K169" s="16"/>
      <c r="L169" s="16"/>
      <c r="M169" s="16"/>
      <c r="N169" s="16"/>
      <c r="O169" s="16"/>
    </row>
    <row r="170" spans="1:15" ht="38.25" x14ac:dyDescent="0.2">
      <c r="A170" s="18">
        <f t="shared" si="2"/>
        <v>169</v>
      </c>
      <c r="B170" s="11" t="s">
        <v>771</v>
      </c>
      <c r="C170" s="11" t="str">
        <f>VLOOKUP(B170,[1]Hoja1!$V$2:$AC$554,8,FALSE)</f>
        <v>ANALISTA DE ORGANIZACIONES POLITICAS 2</v>
      </c>
      <c r="D170" s="11" t="str">
        <f>VLOOKUP(B170,[1]Hoja1!$V$2:$AG$554,12,FALSE)</f>
        <v>DIRECCION NACIONAL DE ORGANIZACIONES POLITICAS</v>
      </c>
      <c r="E170" s="12" t="s">
        <v>741</v>
      </c>
      <c r="F170" s="13" t="s">
        <v>9</v>
      </c>
      <c r="G170" s="14">
        <v>3815410</v>
      </c>
      <c r="H170" s="15" t="s">
        <v>43</v>
      </c>
      <c r="I170" s="28" t="s">
        <v>947</v>
      </c>
      <c r="J170" s="19"/>
      <c r="K170" s="16"/>
      <c r="L170" s="16"/>
      <c r="M170" s="16"/>
      <c r="N170" s="16"/>
      <c r="O170" s="16"/>
    </row>
    <row r="171" spans="1:15" ht="51" x14ac:dyDescent="0.2">
      <c r="A171" s="18">
        <f t="shared" si="2"/>
        <v>170</v>
      </c>
      <c r="B171" s="11" t="s">
        <v>918</v>
      </c>
      <c r="C171" s="11" t="str">
        <f>VLOOKUP(B171,[1]Hoja1!$V$2:$AC$554,8,FALSE)</f>
        <v>ESPECIALISTA DE SISTEMAS E INFORMATICA ELECTORAL</v>
      </c>
      <c r="D171" s="11" t="str">
        <f>VLOOKUP(B171,[1]Hoja1!$V$2:$AG$554,12,FALSE)</f>
        <v>DIRECCION NACIONAL DE SISTEMAS E INFORMATICA ELECTORAL</v>
      </c>
      <c r="E171" s="12" t="s">
        <v>741</v>
      </c>
      <c r="F171" s="13" t="s">
        <v>9</v>
      </c>
      <c r="G171" s="14">
        <v>3815410</v>
      </c>
      <c r="H171" s="15" t="s">
        <v>43</v>
      </c>
      <c r="I171" s="28" t="s">
        <v>246</v>
      </c>
      <c r="J171" s="19"/>
      <c r="K171" s="16"/>
      <c r="L171" s="16"/>
      <c r="M171" s="16"/>
      <c r="N171" s="16"/>
      <c r="O171" s="16"/>
    </row>
    <row r="172" spans="1:15" ht="51" x14ac:dyDescent="0.2">
      <c r="A172" s="18">
        <f t="shared" si="2"/>
        <v>171</v>
      </c>
      <c r="B172" s="11" t="s">
        <v>241</v>
      </c>
      <c r="C172" s="11" t="str">
        <f>VLOOKUP(B172,[1]Hoja1!$V$2:$AC$554,8,FALSE)</f>
        <v>ANALISTA DE FINANCIAMIENTO DE LAS ORGANIZACIONES POLITICAS 2</v>
      </c>
      <c r="D172" s="11" t="str">
        <f>VLOOKUP(B172,[1]Hoja1!$V$2:$AG$554,12,FALSE)</f>
        <v>DIRECCION NACIONAL DE FISCALIZACION Y  CONTROL DEL GASTO ELECTORAL</v>
      </c>
      <c r="E172" s="12" t="s">
        <v>741</v>
      </c>
      <c r="F172" s="13" t="s">
        <v>9</v>
      </c>
      <c r="G172" s="14">
        <v>3815410</v>
      </c>
      <c r="H172" s="15" t="s">
        <v>43</v>
      </c>
      <c r="I172" s="27" t="s">
        <v>242</v>
      </c>
      <c r="J172" s="19"/>
      <c r="K172" s="16"/>
      <c r="L172" s="16"/>
      <c r="M172" s="16"/>
      <c r="N172" s="16"/>
      <c r="O172" s="16"/>
    </row>
    <row r="173" spans="1:15" ht="51" x14ac:dyDescent="0.2">
      <c r="A173" s="18">
        <f t="shared" si="2"/>
        <v>172</v>
      </c>
      <c r="B173" s="11" t="s">
        <v>243</v>
      </c>
      <c r="C173" s="11" t="str">
        <f>VLOOKUP(B173,[1]Hoja1!$V$2:$AC$554,8,FALSE)</f>
        <v>ANALISTA DE SEGURIDAD Y MANEJO INTEGRAL DE RIESGOS 2</v>
      </c>
      <c r="D173" s="11" t="str">
        <f>VLOOKUP(B173,[1]Hoja1!$V$2:$AG$554,12,FALSE)</f>
        <v>DIRECCION NACIONAL DE SEGURIDAD Y MANEJO INTEGRAL DE RIESGOS</v>
      </c>
      <c r="E173" s="12" t="s">
        <v>741</v>
      </c>
      <c r="F173" s="13" t="s">
        <v>9</v>
      </c>
      <c r="G173" s="14">
        <v>3815410</v>
      </c>
      <c r="H173" s="15" t="s">
        <v>43</v>
      </c>
      <c r="I173" s="27" t="s">
        <v>244</v>
      </c>
      <c r="J173" s="19"/>
      <c r="K173" s="16"/>
      <c r="L173" s="16"/>
      <c r="M173" s="16"/>
      <c r="N173" s="16"/>
      <c r="O173" s="16"/>
    </row>
    <row r="174" spans="1:15" ht="25.5" x14ac:dyDescent="0.2">
      <c r="A174" s="18">
        <f t="shared" si="2"/>
        <v>173</v>
      </c>
      <c r="B174" s="11" t="s">
        <v>245</v>
      </c>
      <c r="C174" s="11" t="str">
        <f>VLOOKUP(B174,[1]Hoja1!$V$2:$AC$554,8,FALSE)</f>
        <v>TECNICO ELECTORAL 1</v>
      </c>
      <c r="D174" s="11" t="str">
        <f>VLOOKUP(B174,[1]Hoja1!$V$2:$AG$554,12,FALSE)</f>
        <v>DIRECCION NACIONAL DE CAPACITACION ELECTORAL</v>
      </c>
      <c r="E174" s="12" t="s">
        <v>741</v>
      </c>
      <c r="F174" s="13" t="s">
        <v>9</v>
      </c>
      <c r="G174" s="14">
        <v>3815410</v>
      </c>
      <c r="H174" s="15" t="s">
        <v>43</v>
      </c>
      <c r="I174" s="27" t="s">
        <v>246</v>
      </c>
      <c r="J174" s="19"/>
      <c r="K174" s="16"/>
      <c r="L174" s="16"/>
      <c r="M174" s="16"/>
      <c r="N174" s="16"/>
      <c r="O174" s="16"/>
    </row>
    <row r="175" spans="1:15" ht="51" x14ac:dyDescent="0.2">
      <c r="A175" s="18">
        <f t="shared" si="2"/>
        <v>174</v>
      </c>
      <c r="B175" s="11" t="s">
        <v>767</v>
      </c>
      <c r="C175" s="11" t="str">
        <f>VLOOKUP(B175,[1]Hoja1!$V$2:$AC$554,8,FALSE)</f>
        <v>ANALISTA ADMINISTRATIVO DE INFRAESTRUCTURA CIVIL 2.</v>
      </c>
      <c r="D175" s="11" t="str">
        <f>VLOOKUP(B175,[1]Hoja1!$V$2:$AG$554,12,FALSE)</f>
        <v>DIRECCION NACIONAL ADMINISTRATIVA</v>
      </c>
      <c r="E175" s="12" t="s">
        <v>741</v>
      </c>
      <c r="F175" s="13" t="s">
        <v>9</v>
      </c>
      <c r="G175" s="14">
        <v>3815410</v>
      </c>
      <c r="H175" s="15" t="s">
        <v>43</v>
      </c>
      <c r="I175" s="28" t="s">
        <v>943</v>
      </c>
      <c r="J175" s="19"/>
      <c r="K175" s="16"/>
      <c r="L175" s="16"/>
      <c r="M175" s="16"/>
      <c r="N175" s="16"/>
      <c r="O175" s="16"/>
    </row>
    <row r="176" spans="1:15" ht="63.75" x14ac:dyDescent="0.2">
      <c r="A176" s="18">
        <f t="shared" si="2"/>
        <v>175</v>
      </c>
      <c r="B176" s="11" t="s">
        <v>819</v>
      </c>
      <c r="C176" s="11" t="str">
        <f>VLOOKUP(B176,[1]Hoja1!$V$2:$AC$554,8,FALSE)</f>
        <v>ESPECIALISTA DE INFRAESTRUCTURA TECNOLOGICA Y COMUNICACIONES ELECTORALES</v>
      </c>
      <c r="D176" s="11" t="str">
        <f>VLOOKUP(B176,[1]Hoja1!$V$2:$AG$554,12,FALSE)</f>
        <v>DIRECCION NACIONAL DE INFRAESTRUCTURA TECNOLOGICA Y COMUNICACIONES ELECTORALES</v>
      </c>
      <c r="E176" s="12" t="s">
        <v>741</v>
      </c>
      <c r="F176" s="13" t="s">
        <v>9</v>
      </c>
      <c r="G176" s="14">
        <v>3815410</v>
      </c>
      <c r="H176" s="15" t="s">
        <v>43</v>
      </c>
      <c r="I176" s="28" t="s">
        <v>995</v>
      </c>
      <c r="J176" s="19"/>
      <c r="K176" s="16"/>
      <c r="L176" s="16"/>
      <c r="M176" s="16"/>
      <c r="N176" s="16"/>
      <c r="O176" s="16"/>
    </row>
    <row r="177" spans="1:15" ht="38.25" x14ac:dyDescent="0.2">
      <c r="A177" s="18">
        <f t="shared" si="2"/>
        <v>176</v>
      </c>
      <c r="B177" s="11" t="s">
        <v>247</v>
      </c>
      <c r="C177" s="11" t="str">
        <f>VLOOKUP(B177,[1]Hoja1!$V$2:$AC$554,8,FALSE)</f>
        <v>ANALISTA DE GEOGRAFIA ELECTORAL 2</v>
      </c>
      <c r="D177" s="11" t="str">
        <f>VLOOKUP(B177,[1]Hoja1!$V$2:$AG$554,12,FALSE)</f>
        <v>DIRECCION NACIONAL DE REGISTRO ELECTORAL</v>
      </c>
      <c r="E177" s="12" t="s">
        <v>741</v>
      </c>
      <c r="F177" s="13" t="s">
        <v>9</v>
      </c>
      <c r="G177" s="14">
        <v>3815410</v>
      </c>
      <c r="H177" s="15">
        <v>286</v>
      </c>
      <c r="I177" s="27" t="s">
        <v>248</v>
      </c>
      <c r="J177" s="19"/>
      <c r="K177" s="16"/>
      <c r="L177" s="16"/>
      <c r="M177" s="16"/>
      <c r="N177" s="16"/>
      <c r="O177" s="16"/>
    </row>
    <row r="178" spans="1:15" ht="25.5" x14ac:dyDescent="0.2">
      <c r="A178" s="18">
        <f t="shared" si="2"/>
        <v>177</v>
      </c>
      <c r="B178" s="11" t="s">
        <v>249</v>
      </c>
      <c r="C178" s="11" t="str">
        <f>VLOOKUP(B178,[1]Hoja1!$V$2:$AC$554,8,FALSE)</f>
        <v>ESPECIALISTA ADMINISTRATIVO</v>
      </c>
      <c r="D178" s="11" t="str">
        <f>VLOOKUP(B178,[1]Hoja1!$V$2:$AG$554,12,FALSE)</f>
        <v>DIRECCION NACIONAL ADMINISTRATIVA</v>
      </c>
      <c r="E178" s="12" t="s">
        <v>741</v>
      </c>
      <c r="F178" s="13" t="s">
        <v>9</v>
      </c>
      <c r="G178" s="14">
        <v>3815410</v>
      </c>
      <c r="H178" s="15">
        <v>546</v>
      </c>
      <c r="I178" s="27" t="s">
        <v>250</v>
      </c>
      <c r="J178" s="19"/>
      <c r="K178" s="16"/>
      <c r="L178" s="16"/>
      <c r="M178" s="16"/>
      <c r="N178" s="16"/>
      <c r="O178" s="16"/>
    </row>
    <row r="179" spans="1:15" ht="38.25" x14ac:dyDescent="0.2">
      <c r="A179" s="18">
        <f t="shared" si="2"/>
        <v>178</v>
      </c>
      <c r="B179" s="11" t="s">
        <v>251</v>
      </c>
      <c r="C179" s="11" t="str">
        <f>VLOOKUP(B179,[1]Hoja1!$V$2:$AC$554,8,FALSE)</f>
        <v>ANALISTA DE REGISTRO ELECTORAL 1</v>
      </c>
      <c r="D179" s="11" t="str">
        <f>VLOOKUP(B179,[1]Hoja1!$V$2:$AG$554,12,FALSE)</f>
        <v>DIRECCION NACIONAL DE REGISTRO ELECTORAL</v>
      </c>
      <c r="E179" s="12" t="s">
        <v>741</v>
      </c>
      <c r="F179" s="13" t="s">
        <v>9</v>
      </c>
      <c r="G179" s="14">
        <v>3815410</v>
      </c>
      <c r="H179" s="15">
        <v>283</v>
      </c>
      <c r="I179" s="27" t="s">
        <v>252</v>
      </c>
      <c r="J179" s="19"/>
      <c r="K179" s="16"/>
      <c r="L179" s="16"/>
      <c r="M179" s="16"/>
      <c r="N179" s="16"/>
      <c r="O179" s="16"/>
    </row>
    <row r="180" spans="1:15" ht="25.5" x14ac:dyDescent="0.2">
      <c r="A180" s="18">
        <f t="shared" si="2"/>
        <v>179</v>
      </c>
      <c r="B180" s="11" t="s">
        <v>253</v>
      </c>
      <c r="C180" s="11" t="str">
        <f>VLOOKUP(B180,[1]Hoja1!$V$2:$AC$554,8,FALSE)</f>
        <v>DIRECTOR NACIONAL FINANCIERO</v>
      </c>
      <c r="D180" s="11" t="str">
        <f>VLOOKUP(B180,[1]Hoja1!$V$2:$AG$554,12,FALSE)</f>
        <v>DIRECCION NACIONAL FINANCIERA</v>
      </c>
      <c r="E180" s="12" t="s">
        <v>741</v>
      </c>
      <c r="F180" s="13" t="s">
        <v>9</v>
      </c>
      <c r="G180" s="14">
        <v>3815410</v>
      </c>
      <c r="H180" s="15">
        <v>280</v>
      </c>
      <c r="I180" s="27" t="s">
        <v>254</v>
      </c>
      <c r="J180" s="19"/>
      <c r="K180" s="16"/>
      <c r="L180" s="16"/>
      <c r="M180" s="16"/>
      <c r="N180" s="16"/>
      <c r="O180" s="16"/>
    </row>
    <row r="181" spans="1:15" ht="25.5" x14ac:dyDescent="0.2">
      <c r="A181" s="18">
        <f t="shared" si="2"/>
        <v>180</v>
      </c>
      <c r="B181" s="11" t="s">
        <v>255</v>
      </c>
      <c r="C181" s="11" t="str">
        <f>VLOOKUP(B181,[1]Hoja1!$V$2:$AC$554,8,FALSE)</f>
        <v>TECNICO DE REGISTRO ELECTORAL</v>
      </c>
      <c r="D181" s="11" t="str">
        <f>VLOOKUP(B181,[1]Hoja1!$V$2:$AG$554,12,FALSE)</f>
        <v>DIRECCION NACIONAL DE REGISTRO ELECTORAL</v>
      </c>
      <c r="E181" s="12" t="s">
        <v>741</v>
      </c>
      <c r="F181" s="13" t="s">
        <v>9</v>
      </c>
      <c r="G181" s="14">
        <v>3815410</v>
      </c>
      <c r="H181" s="15">
        <v>284</v>
      </c>
      <c r="I181" s="27" t="s">
        <v>256</v>
      </c>
      <c r="J181" s="19"/>
      <c r="K181" s="16"/>
      <c r="L181" s="16"/>
      <c r="M181" s="16"/>
      <c r="N181" s="16"/>
      <c r="O181" s="16"/>
    </row>
    <row r="182" spans="1:15" ht="38.25" x14ac:dyDescent="0.2">
      <c r="A182" s="18">
        <f t="shared" si="2"/>
        <v>181</v>
      </c>
      <c r="B182" s="11" t="s">
        <v>915</v>
      </c>
      <c r="C182" s="11" t="str">
        <f>VLOOKUP(B182,[1]Hoja1!$V$2:$AC$554,8,FALSE)</f>
        <v>ANALISTA DE PROCESOS ELECTORALES 2</v>
      </c>
      <c r="D182" s="11" t="str">
        <f>VLOOKUP(B182,[1]Hoja1!$V$2:$AG$554,12,FALSE)</f>
        <v>DIRECCION NACIONAL DE PROCESOS ELECTORALES</v>
      </c>
      <c r="E182" s="12" t="s">
        <v>741</v>
      </c>
      <c r="F182" s="13" t="s">
        <v>9</v>
      </c>
      <c r="G182" s="14">
        <v>3815410</v>
      </c>
      <c r="H182" s="15" t="s">
        <v>43</v>
      </c>
      <c r="I182" s="28" t="s">
        <v>1091</v>
      </c>
      <c r="J182" s="19"/>
      <c r="K182" s="16"/>
      <c r="L182" s="16"/>
      <c r="M182" s="16"/>
      <c r="N182" s="16"/>
      <c r="O182" s="16"/>
    </row>
    <row r="183" spans="1:15" ht="76.5" x14ac:dyDescent="0.2">
      <c r="A183" s="18">
        <f t="shared" si="2"/>
        <v>182</v>
      </c>
      <c r="B183" s="11" t="s">
        <v>257</v>
      </c>
      <c r="C183" s="11" t="str">
        <f>VLOOKUP(B183,[1]Hoja1!$V$2:$AC$554,8,FALSE)</f>
        <v>TECNICO DE DESARROLLO DE PRODUCTOS Y SERVICIOS INFORMATIVOS ELECTORALES</v>
      </c>
      <c r="D183" s="11" t="str">
        <f>VLOOKUP(B183,[1]Hoja1!$V$2:$AG$554,12,FALSE)</f>
        <v>DIRECCION NACIONAL DE DESARROLLO DE PRODUCTOS Y SERVICIOS INFORMATIVOS ELECTORALES</v>
      </c>
      <c r="E183" s="12" t="s">
        <v>741</v>
      </c>
      <c r="F183" s="13" t="s">
        <v>9</v>
      </c>
      <c r="G183" s="14">
        <v>3815410</v>
      </c>
      <c r="H183" s="15">
        <v>255</v>
      </c>
      <c r="I183" s="27" t="s">
        <v>258</v>
      </c>
      <c r="J183" s="19"/>
      <c r="K183" s="16"/>
      <c r="L183" s="16"/>
      <c r="M183" s="16"/>
      <c r="N183" s="16"/>
      <c r="O183" s="16"/>
    </row>
    <row r="184" spans="1:15" ht="25.5" x14ac:dyDescent="0.2">
      <c r="A184" s="18">
        <f t="shared" si="2"/>
        <v>183</v>
      </c>
      <c r="B184" s="11" t="s">
        <v>259</v>
      </c>
      <c r="C184" s="11" t="str">
        <f>VLOOKUP(B184,[1]Hoja1!$V$2:$AC$554,8,FALSE)</f>
        <v>TECNICO ELECTORAL 2</v>
      </c>
      <c r="D184" s="11" t="str">
        <f>VLOOKUP(B184,[1]Hoja1!$V$2:$AG$554,12,FALSE)</f>
        <v>DIRECCION NACIONAL DE PROCESOS ELECTORALES</v>
      </c>
      <c r="E184" s="12" t="s">
        <v>741</v>
      </c>
      <c r="F184" s="13" t="s">
        <v>9</v>
      </c>
      <c r="G184" s="14">
        <v>3815410</v>
      </c>
      <c r="H184" s="15">
        <v>248</v>
      </c>
      <c r="I184" s="27" t="s">
        <v>260</v>
      </c>
      <c r="J184" s="19"/>
      <c r="K184" s="16"/>
      <c r="L184" s="16"/>
      <c r="M184" s="16"/>
      <c r="N184" s="16"/>
      <c r="O184" s="16"/>
    </row>
    <row r="185" spans="1:15" ht="25.5" x14ac:dyDescent="0.2">
      <c r="A185" s="18">
        <f t="shared" si="2"/>
        <v>184</v>
      </c>
      <c r="B185" s="11" t="s">
        <v>850</v>
      </c>
      <c r="C185" s="11" t="str">
        <f>VLOOKUP(B185,[1]Hoja1!$V$2:$AC$554,8,FALSE)</f>
        <v>ESPECIALISTA DE ASESORIA JURIDICA</v>
      </c>
      <c r="D185" s="11" t="str">
        <f>VLOOKUP(B185,[1]Hoja1!$V$2:$AG$554,12,FALSE)</f>
        <v>DIRECCION NACIONAL DE ASESORIA JURIDICA</v>
      </c>
      <c r="E185" s="12" t="s">
        <v>741</v>
      </c>
      <c r="F185" s="13" t="s">
        <v>9</v>
      </c>
      <c r="G185" s="14">
        <v>3815410</v>
      </c>
      <c r="H185" s="15" t="s">
        <v>43</v>
      </c>
      <c r="I185" s="28" t="s">
        <v>1026</v>
      </c>
      <c r="J185" s="19"/>
      <c r="K185" s="16"/>
      <c r="L185" s="16"/>
      <c r="M185" s="16"/>
      <c r="N185" s="16"/>
      <c r="O185" s="16"/>
    </row>
    <row r="186" spans="1:15" ht="25.5" x14ac:dyDescent="0.2">
      <c r="A186" s="18">
        <f t="shared" si="2"/>
        <v>185</v>
      </c>
      <c r="B186" s="11" t="s">
        <v>879</v>
      </c>
      <c r="C186" s="11" t="str">
        <f>VLOOKUP(B186,[1]Hoja1!$V$2:$AC$554,8,FALSE)</f>
        <v>ANALISTA DE GESTION DE TALENTO HUMANO 1</v>
      </c>
      <c r="D186" s="11" t="str">
        <f>VLOOKUP(B186,[1]Hoja1!$V$2:$AG$554,12,FALSE)</f>
        <v>DIRECCION NACIONAL DE TALENTO HUMANO</v>
      </c>
      <c r="E186" s="12" t="s">
        <v>741</v>
      </c>
      <c r="F186" s="13" t="s">
        <v>9</v>
      </c>
      <c r="G186" s="14">
        <v>3815410</v>
      </c>
      <c r="H186" s="15" t="s">
        <v>43</v>
      </c>
      <c r="I186" s="28" t="s">
        <v>1055</v>
      </c>
      <c r="J186" s="19"/>
      <c r="K186" s="16"/>
      <c r="L186" s="16"/>
      <c r="M186" s="16"/>
      <c r="N186" s="16"/>
      <c r="O186" s="16"/>
    </row>
    <row r="187" spans="1:15" ht="76.5" x14ac:dyDescent="0.2">
      <c r="A187" s="18">
        <f t="shared" si="2"/>
        <v>186</v>
      </c>
      <c r="B187" s="11" t="s">
        <v>261</v>
      </c>
      <c r="C187" s="11" t="str">
        <f>VLOOKUP(B187,[1]Hoja1!$V$2:$AC$554,8,FALSE)</f>
        <v>ESPECIALISTA DE SEGURIDAD Y PROYECTOS DE TECNOLOGIA INFORMATICA ELECTORALES</v>
      </c>
      <c r="D187" s="11" t="str">
        <f>VLOOKUP(B187,[1]Hoja1!$V$2:$AG$554,12,FALSE)</f>
        <v>DIRECCION NACIONAL DE SEGURIDAD Y PROYECTOS DE TECNOLOGIA INFORMATICA ELECTORALES</v>
      </c>
      <c r="E187" s="12" t="s">
        <v>741</v>
      </c>
      <c r="F187" s="13" t="s">
        <v>9</v>
      </c>
      <c r="G187" s="14">
        <v>3815410</v>
      </c>
      <c r="H187" s="15">
        <v>715</v>
      </c>
      <c r="I187" s="27" t="s">
        <v>262</v>
      </c>
      <c r="J187" s="19"/>
      <c r="K187" s="16"/>
      <c r="L187" s="16"/>
      <c r="M187" s="16"/>
      <c r="N187" s="16"/>
      <c r="O187" s="16"/>
    </row>
    <row r="188" spans="1:15" ht="63.75" x14ac:dyDescent="0.2">
      <c r="A188" s="18">
        <f t="shared" si="2"/>
        <v>187</v>
      </c>
      <c r="B188" s="11" t="s">
        <v>828</v>
      </c>
      <c r="C188" s="11" t="str">
        <f>VLOOKUP(B188,[1]Hoja1!$V$2:$AC$554,8,FALSE)</f>
        <v>ASISTENTE ADMINISTRATIVO ELECTORAL</v>
      </c>
      <c r="D188" s="11" t="str">
        <f>VLOOKUP(B188,[1]Hoja1!$V$2:$AG$554,12,FALSE)</f>
        <v>DIRECCION NACIONAL DE INFRAESTRUCTURA TECNOLOGICA Y COMUNICACIONES ELECTORALES</v>
      </c>
      <c r="E188" s="12" t="s">
        <v>741</v>
      </c>
      <c r="F188" s="13" t="s">
        <v>9</v>
      </c>
      <c r="G188" s="14">
        <v>3815410</v>
      </c>
      <c r="H188" s="15" t="s">
        <v>43</v>
      </c>
      <c r="I188" s="28" t="s">
        <v>1004</v>
      </c>
      <c r="J188" s="19"/>
      <c r="K188" s="16"/>
      <c r="L188" s="16"/>
      <c r="M188" s="16"/>
      <c r="N188" s="16"/>
      <c r="O188" s="16"/>
    </row>
    <row r="189" spans="1:15" ht="25.5" x14ac:dyDescent="0.2">
      <c r="A189" s="18">
        <f t="shared" si="2"/>
        <v>188</v>
      </c>
      <c r="B189" s="11" t="s">
        <v>263</v>
      </c>
      <c r="C189" s="11" t="str">
        <f>VLOOKUP(B189,[1]Hoja1!$V$2:$AC$554,8,FALSE)</f>
        <v>MENSAJERO</v>
      </c>
      <c r="D189" s="11" t="str">
        <f>VLOOKUP(B189,[1]Hoja1!$V$2:$AG$554,12,FALSE)</f>
        <v>DIRECCION NACIONAL ADMINISTRATIVA</v>
      </c>
      <c r="E189" s="12" t="s">
        <v>741</v>
      </c>
      <c r="F189" s="13" t="s">
        <v>9</v>
      </c>
      <c r="G189" s="14">
        <v>3815410</v>
      </c>
      <c r="H189" s="15" t="s">
        <v>43</v>
      </c>
      <c r="I189" s="27" t="s">
        <v>264</v>
      </c>
      <c r="J189" s="19"/>
      <c r="K189" s="16"/>
      <c r="L189" s="16"/>
      <c r="M189" s="16"/>
      <c r="N189" s="16"/>
      <c r="O189" s="16"/>
    </row>
    <row r="190" spans="1:15" ht="38.25" x14ac:dyDescent="0.2">
      <c r="A190" s="18">
        <f t="shared" si="2"/>
        <v>189</v>
      </c>
      <c r="B190" s="11" t="s">
        <v>265</v>
      </c>
      <c r="C190" s="11" t="str">
        <f>VLOOKUP(B190,[1]Hoja1!$V$2:$AC$554,8,FALSE)</f>
        <v>COORDINADOR DE ANALISIS POLITICO Y DIFUSION ELECTORAL</v>
      </c>
      <c r="D190" s="11" t="str">
        <f>VLOOKUP(B190,[1]Hoja1!$V$2:$AG$554,12,FALSE)</f>
        <v>CONSEJERIA DRA. ELENA NAJERA</v>
      </c>
      <c r="E190" s="12" t="s">
        <v>741</v>
      </c>
      <c r="F190" s="13" t="s">
        <v>9</v>
      </c>
      <c r="G190" s="14">
        <v>3815410</v>
      </c>
      <c r="H190" s="15" t="s">
        <v>43</v>
      </c>
      <c r="I190" s="27" t="s">
        <v>266</v>
      </c>
      <c r="J190" s="19"/>
      <c r="K190" s="16"/>
      <c r="L190" s="16"/>
      <c r="M190" s="16"/>
      <c r="N190" s="16"/>
      <c r="O190" s="16"/>
    </row>
    <row r="191" spans="1:15" ht="38.25" x14ac:dyDescent="0.2">
      <c r="A191" s="18">
        <f t="shared" si="2"/>
        <v>190</v>
      </c>
      <c r="B191" s="11" t="s">
        <v>756</v>
      </c>
      <c r="C191" s="11" t="str">
        <f>VLOOKUP(B191,[1]Hoja1!$V$2:$AC$554,8,FALSE)</f>
        <v>DIRECTOR NACIONAL DE REGISTRO ELECTORAL</v>
      </c>
      <c r="D191" s="11" t="str">
        <f>VLOOKUP(B191,[1]Hoja1!$V$2:$AG$554,12,FALSE)</f>
        <v>DIRECCION NACIONAL DE REGISTRO ELECTORAL</v>
      </c>
      <c r="E191" s="12" t="s">
        <v>741</v>
      </c>
      <c r="F191" s="13" t="s">
        <v>9</v>
      </c>
      <c r="G191" s="14">
        <v>3815410</v>
      </c>
      <c r="H191" s="15" t="s">
        <v>43</v>
      </c>
      <c r="I191" s="28" t="s">
        <v>932</v>
      </c>
      <c r="J191" s="19"/>
      <c r="K191" s="16"/>
      <c r="L191" s="16"/>
      <c r="M191" s="16"/>
      <c r="N191" s="16"/>
      <c r="O191" s="16"/>
    </row>
    <row r="192" spans="1:15" ht="25.5" x14ac:dyDescent="0.2">
      <c r="A192" s="18">
        <f t="shared" si="2"/>
        <v>191</v>
      </c>
      <c r="B192" s="11" t="s">
        <v>267</v>
      </c>
      <c r="C192" s="11" t="str">
        <f>VLOOKUP(B192,[1]Hoja1!$V$2:$AC$554,8,FALSE)</f>
        <v>DIRECTOR NACIONAL DE ESTADISTICA</v>
      </c>
      <c r="D192" s="11" t="str">
        <f>VLOOKUP(B192,[1]Hoja1!$V$2:$AG$554,12,FALSE)</f>
        <v>DIRECCION NACIONAL DE ESTADISTICA</v>
      </c>
      <c r="E192" s="12" t="s">
        <v>741</v>
      </c>
      <c r="F192" s="13" t="s">
        <v>9</v>
      </c>
      <c r="G192" s="14">
        <v>3815410</v>
      </c>
      <c r="H192" s="15">
        <v>892</v>
      </c>
      <c r="I192" s="27" t="s">
        <v>268</v>
      </c>
      <c r="J192" s="19"/>
      <c r="K192" s="16"/>
      <c r="L192" s="16"/>
      <c r="M192" s="16"/>
      <c r="N192" s="16"/>
      <c r="O192" s="16"/>
    </row>
    <row r="193" spans="1:15" ht="25.5" x14ac:dyDescent="0.2">
      <c r="A193" s="18">
        <f t="shared" si="2"/>
        <v>192</v>
      </c>
      <c r="B193" s="11" t="s">
        <v>269</v>
      </c>
      <c r="C193" s="11" t="str">
        <f>VLOOKUP(B193,[1]Hoja1!$V$2:$AC$554,8,FALSE)</f>
        <v>DIRECTOR NACIONAL DE TALENTO HUMANO</v>
      </c>
      <c r="D193" s="11" t="str">
        <f>VLOOKUP(B193,[1]Hoja1!$V$2:$AG$554,12,FALSE)</f>
        <v>DIRECCION NACIONAL DE TALENTO HUMANO</v>
      </c>
      <c r="E193" s="12" t="s">
        <v>741</v>
      </c>
      <c r="F193" s="13" t="s">
        <v>9</v>
      </c>
      <c r="G193" s="14">
        <v>3815410</v>
      </c>
      <c r="H193" s="15">
        <v>217</v>
      </c>
      <c r="I193" s="27" t="s">
        <v>270</v>
      </c>
      <c r="J193" s="19"/>
      <c r="K193" s="16"/>
      <c r="L193" s="16"/>
      <c r="M193" s="16"/>
      <c r="N193" s="16"/>
      <c r="O193" s="16"/>
    </row>
    <row r="194" spans="1:15" ht="38.25" x14ac:dyDescent="0.2">
      <c r="A194" s="18">
        <f t="shared" si="2"/>
        <v>193</v>
      </c>
      <c r="B194" s="11" t="s">
        <v>693</v>
      </c>
      <c r="C194" s="11" t="str">
        <f>VLOOKUP(B194,[1]Hoja1!$V$2:$AC$554,8,FALSE)</f>
        <v>ANALISTA DE PLANIFICACION Y PROYECTOS 1</v>
      </c>
      <c r="D194" s="11" t="str">
        <f>VLOOKUP(B194,[1]Hoja1!$V$2:$AG$554,12,FALSE)</f>
        <v>DIRECCION NACIONAL DE PLANIFICACION Y PROYECTOS</v>
      </c>
      <c r="E194" s="12" t="s">
        <v>741</v>
      </c>
      <c r="F194" s="13" t="s">
        <v>9</v>
      </c>
      <c r="G194" s="14">
        <v>3815410</v>
      </c>
      <c r="H194" s="15" t="s">
        <v>43</v>
      </c>
      <c r="I194" s="27" t="s">
        <v>694</v>
      </c>
      <c r="J194" s="19"/>
      <c r="K194" s="16"/>
      <c r="L194" s="16"/>
      <c r="M194" s="16"/>
      <c r="N194" s="16"/>
      <c r="O194" s="16"/>
    </row>
    <row r="195" spans="1:15" ht="38.25" x14ac:dyDescent="0.2">
      <c r="A195" s="18">
        <f t="shared" si="2"/>
        <v>194</v>
      </c>
      <c r="B195" s="11" t="s">
        <v>813</v>
      </c>
      <c r="C195" s="11" t="str">
        <f>VLOOKUP(B195,[1]Hoja1!$V$2:$AC$554,8,FALSE)</f>
        <v>ASISTENTE ADMINISTRATIVO ELECTORAL</v>
      </c>
      <c r="D195" s="11" t="str">
        <f>VLOOKUP(B195,[1]Hoja1!$V$2:$AG$554,12,FALSE)</f>
        <v>DIRECCION NACIONAL DE SISTEMAS E INFORMATICA ELECTORAL</v>
      </c>
      <c r="E195" s="12" t="s">
        <v>741</v>
      </c>
      <c r="F195" s="13" t="s">
        <v>9</v>
      </c>
      <c r="G195" s="14">
        <v>3815410</v>
      </c>
      <c r="H195" s="15" t="s">
        <v>43</v>
      </c>
      <c r="I195" s="28" t="s">
        <v>989</v>
      </c>
      <c r="J195" s="19"/>
      <c r="K195" s="16"/>
      <c r="L195" s="16"/>
      <c r="M195" s="16"/>
      <c r="N195" s="16"/>
      <c r="O195" s="16"/>
    </row>
    <row r="196" spans="1:15" ht="25.5" x14ac:dyDescent="0.2">
      <c r="A196" s="18">
        <f t="shared" ref="A196:A259" si="3">+A195+1</f>
        <v>195</v>
      </c>
      <c r="B196" s="11" t="s">
        <v>271</v>
      </c>
      <c r="C196" s="11" t="str">
        <f>VLOOKUP(B196,[1]Hoja1!$V$2:$AC$554,8,FALSE)</f>
        <v>COORDINADOR DE ASESORIA JURIDICA</v>
      </c>
      <c r="D196" s="11" t="str">
        <f>VLOOKUP(B196,[1]Hoja1!$V$2:$AG$554,12,FALSE)</f>
        <v>CONSEJERIA DRA. ELENA NAJERA</v>
      </c>
      <c r="E196" s="12" t="s">
        <v>741</v>
      </c>
      <c r="F196" s="13" t="s">
        <v>9</v>
      </c>
      <c r="G196" s="14">
        <v>3815410</v>
      </c>
      <c r="H196" s="15" t="s">
        <v>43</v>
      </c>
      <c r="I196" s="27" t="s">
        <v>272</v>
      </c>
      <c r="J196" s="19"/>
      <c r="K196" s="16"/>
      <c r="L196" s="16"/>
      <c r="M196" s="16"/>
      <c r="N196" s="16"/>
      <c r="O196" s="16"/>
    </row>
    <row r="197" spans="1:15" ht="25.5" x14ac:dyDescent="0.2">
      <c r="A197" s="18">
        <f t="shared" si="3"/>
        <v>196</v>
      </c>
      <c r="B197" s="11" t="s">
        <v>273</v>
      </c>
      <c r="C197" s="11" t="str">
        <f>VLOOKUP(B197,[1]Hoja1!$V$2:$AC$554,8,FALSE)</f>
        <v>ESPECIALISTA DE ASESORIA JURIDICA</v>
      </c>
      <c r="D197" s="11" t="str">
        <f>VLOOKUP(B197,[1]Hoja1!$V$2:$AG$554,12,FALSE)</f>
        <v>CONSEJERIA  ING. ESTHELA ACERO</v>
      </c>
      <c r="E197" s="12" t="s">
        <v>741</v>
      </c>
      <c r="F197" s="13" t="s">
        <v>9</v>
      </c>
      <c r="G197" s="14">
        <v>3815410</v>
      </c>
      <c r="H197" s="15">
        <v>280</v>
      </c>
      <c r="I197" s="27" t="s">
        <v>274</v>
      </c>
      <c r="J197" s="19"/>
      <c r="K197" s="16"/>
      <c r="L197" s="16"/>
      <c r="M197" s="16"/>
      <c r="N197" s="16"/>
      <c r="O197" s="16"/>
    </row>
    <row r="198" spans="1:15" ht="51" x14ac:dyDescent="0.2">
      <c r="A198" s="18">
        <f t="shared" si="3"/>
        <v>197</v>
      </c>
      <c r="B198" s="11" t="s">
        <v>807</v>
      </c>
      <c r="C198" s="11" t="str">
        <f>VLOOKUP(B198,[1]Hoja1!$V$2:$AC$554,8,FALSE)</f>
        <v>ESPECIALISTA DE SISTEMAS E INFORMATICA ELECTORAL</v>
      </c>
      <c r="D198" s="11" t="str">
        <f>VLOOKUP(B198,[1]Hoja1!$V$2:$AG$554,12,FALSE)</f>
        <v>DIRECCION NACIONAL DE SISTEMAS E INFORMATICA ELECTORAL</v>
      </c>
      <c r="E198" s="12" t="s">
        <v>741</v>
      </c>
      <c r="F198" s="13" t="s">
        <v>9</v>
      </c>
      <c r="G198" s="14">
        <v>3815410</v>
      </c>
      <c r="H198" s="15" t="s">
        <v>43</v>
      </c>
      <c r="I198" s="28" t="s">
        <v>983</v>
      </c>
      <c r="J198" s="19"/>
      <c r="K198" s="16"/>
      <c r="L198" s="16"/>
      <c r="M198" s="16"/>
      <c r="N198" s="16"/>
      <c r="O198" s="16"/>
    </row>
    <row r="199" spans="1:15" ht="25.5" x14ac:dyDescent="0.2">
      <c r="A199" s="18">
        <f t="shared" si="3"/>
        <v>198</v>
      </c>
      <c r="B199" s="11" t="s">
        <v>275</v>
      </c>
      <c r="C199" s="11" t="str">
        <f>VLOOKUP(B199,[1]Hoja1!$V$2:$AC$554,8,FALSE)</f>
        <v>ANALISTA FINANCIERO 2</v>
      </c>
      <c r="D199" s="11" t="str">
        <f>VLOOKUP(B199,[1]Hoja1!$V$2:$AG$554,12,FALSE)</f>
        <v>DIRECCION NACIONAL FINANCIERA</v>
      </c>
      <c r="E199" s="12" t="s">
        <v>741</v>
      </c>
      <c r="F199" s="13" t="s">
        <v>9</v>
      </c>
      <c r="G199" s="14">
        <v>3815410</v>
      </c>
      <c r="H199" s="15" t="s">
        <v>43</v>
      </c>
      <c r="I199" s="27" t="s">
        <v>276</v>
      </c>
      <c r="J199" s="19"/>
      <c r="K199" s="16"/>
      <c r="L199" s="16"/>
      <c r="M199" s="16"/>
      <c r="N199" s="16"/>
      <c r="O199" s="16"/>
    </row>
    <row r="200" spans="1:15" ht="38.25" x14ac:dyDescent="0.2">
      <c r="A200" s="18">
        <f t="shared" si="3"/>
        <v>199</v>
      </c>
      <c r="B200" s="11" t="s">
        <v>277</v>
      </c>
      <c r="C200" s="11" t="str">
        <f>VLOOKUP(B200,[1]Hoja1!$V$2:$AC$554,8,FALSE)</f>
        <v>ANALISTA DE PROMOCION ELECTORAL 2</v>
      </c>
      <c r="D200" s="11" t="str">
        <f>VLOOKUP(B200,[1]Hoja1!$V$2:$AG$554,12,FALSE)</f>
        <v>DIRECCION NACIONAL DE PROMOCION ELECTORAL</v>
      </c>
      <c r="E200" s="12" t="s">
        <v>741</v>
      </c>
      <c r="F200" s="13" t="s">
        <v>9</v>
      </c>
      <c r="G200" s="14">
        <v>3815410</v>
      </c>
      <c r="H200" s="15" t="s">
        <v>43</v>
      </c>
      <c r="I200" s="27" t="s">
        <v>278</v>
      </c>
      <c r="J200" s="19"/>
      <c r="K200" s="16"/>
      <c r="L200" s="16"/>
      <c r="M200" s="16"/>
      <c r="N200" s="16"/>
      <c r="O200" s="16"/>
    </row>
    <row r="201" spans="1:15" ht="25.5" x14ac:dyDescent="0.2">
      <c r="A201" s="18">
        <f t="shared" si="3"/>
        <v>200</v>
      </c>
      <c r="B201" s="11" t="s">
        <v>880</v>
      </c>
      <c r="C201" s="11" t="str">
        <f>VLOOKUP(B201,[1]Hoja1!$V$2:$AC$554,8,FALSE)</f>
        <v>ANALISTA FINANCIERO 1</v>
      </c>
      <c r="D201" s="11" t="str">
        <f>VLOOKUP(B201,[1]Hoja1!$V$2:$AG$554,12,FALSE)</f>
        <v>DIRECCION NACIONAL FINANCIERA</v>
      </c>
      <c r="E201" s="12" t="s">
        <v>741</v>
      </c>
      <c r="F201" s="13" t="s">
        <v>9</v>
      </c>
      <c r="G201" s="14">
        <v>3815410</v>
      </c>
      <c r="H201" s="15" t="s">
        <v>43</v>
      </c>
      <c r="I201" s="28" t="s">
        <v>1056</v>
      </c>
      <c r="J201" s="19"/>
      <c r="K201" s="16"/>
      <c r="L201" s="16"/>
      <c r="M201" s="16"/>
      <c r="N201" s="16"/>
      <c r="O201" s="16"/>
    </row>
    <row r="202" spans="1:15" ht="25.5" x14ac:dyDescent="0.2">
      <c r="A202" s="18">
        <f t="shared" si="3"/>
        <v>201</v>
      </c>
      <c r="B202" s="11" t="s">
        <v>279</v>
      </c>
      <c r="C202" s="11" t="str">
        <f>VLOOKUP(B202,[1]Hoja1!$V$2:$AC$554,8,FALSE)</f>
        <v>CHOFER</v>
      </c>
      <c r="D202" s="11" t="str">
        <f>VLOOKUP(B202,[1]Hoja1!$V$2:$AG$554,12,FALSE)</f>
        <v>DIRECCION NACIONAL ADMINISTRATIVA</v>
      </c>
      <c r="E202" s="12" t="s">
        <v>741</v>
      </c>
      <c r="F202" s="13" t="s">
        <v>9</v>
      </c>
      <c r="G202" s="14">
        <v>3815410</v>
      </c>
      <c r="H202" s="15">
        <v>397</v>
      </c>
      <c r="I202" s="27" t="s">
        <v>280</v>
      </c>
      <c r="J202" s="19"/>
      <c r="K202" s="16"/>
      <c r="L202" s="16"/>
      <c r="M202" s="16"/>
      <c r="N202" s="16"/>
      <c r="O202" s="16"/>
    </row>
    <row r="203" spans="1:15" ht="63.75" x14ac:dyDescent="0.2">
      <c r="A203" s="18">
        <f t="shared" si="3"/>
        <v>202</v>
      </c>
      <c r="B203" s="11" t="s">
        <v>829</v>
      </c>
      <c r="C203" s="11" t="str">
        <f>VLOOKUP(B203,[1]Hoja1!$V$2:$AC$554,8,FALSE)</f>
        <v>ASISTENTE ADMINISTRATIVO ELECTORAL</v>
      </c>
      <c r="D203" s="11" t="str">
        <f>VLOOKUP(B203,[1]Hoja1!$V$2:$AG$554,12,FALSE)</f>
        <v>DIRECCION NACIONAL DE INFRAESTRUCTURA TECNOLOGICA Y COMUNICACIONES ELECTORALES</v>
      </c>
      <c r="E203" s="12" t="s">
        <v>741</v>
      </c>
      <c r="F203" s="13" t="s">
        <v>9</v>
      </c>
      <c r="G203" s="14">
        <v>3815410</v>
      </c>
      <c r="H203" s="15" t="s">
        <v>43</v>
      </c>
      <c r="I203" s="28" t="s">
        <v>1005</v>
      </c>
      <c r="J203" s="19"/>
      <c r="K203" s="16"/>
      <c r="L203" s="16"/>
      <c r="M203" s="16"/>
      <c r="N203" s="16"/>
      <c r="O203" s="16"/>
    </row>
    <row r="204" spans="1:15" ht="38.25" x14ac:dyDescent="0.2">
      <c r="A204" s="18">
        <f t="shared" si="3"/>
        <v>203</v>
      </c>
      <c r="B204" s="11" t="s">
        <v>281</v>
      </c>
      <c r="C204" s="11" t="str">
        <f>VLOOKUP(B204,[1]Hoja1!$V$2:$AC$554,8,FALSE)</f>
        <v>ESPECIALISTA DE PROCESOS ELECTORALES</v>
      </c>
      <c r="D204" s="11" t="str">
        <f>VLOOKUP(B204,[1]Hoja1!$V$2:$AG$554,12,FALSE)</f>
        <v>DIRECCION NACIONAL DE PROCESOS ELECTORALES</v>
      </c>
      <c r="E204" s="12" t="s">
        <v>741</v>
      </c>
      <c r="F204" s="13" t="s">
        <v>9</v>
      </c>
      <c r="G204" s="14">
        <v>3815410</v>
      </c>
      <c r="H204" s="15">
        <v>276</v>
      </c>
      <c r="I204" s="27" t="s">
        <v>282</v>
      </c>
      <c r="J204" s="19"/>
      <c r="K204" s="16"/>
      <c r="L204" s="16"/>
      <c r="M204" s="16"/>
      <c r="N204" s="16"/>
      <c r="O204" s="16"/>
    </row>
    <row r="205" spans="1:15" ht="76.5" x14ac:dyDescent="0.2">
      <c r="A205" s="18">
        <f t="shared" si="3"/>
        <v>204</v>
      </c>
      <c r="B205" s="11" t="s">
        <v>845</v>
      </c>
      <c r="C205" s="11" t="str">
        <f>VLOOKUP(B205,[1]Hoja1!$V$2:$AC$554,8,FALSE)</f>
        <v>ANALISTA DE RELACIONES INTERNACIONALES, COOPERACION Y OBSERVACION ELECTORAL 1</v>
      </c>
      <c r="D205" s="11" t="str">
        <f>VLOOKUP(B205,[1]Hoja1!$V$2:$AG$554,12,FALSE)</f>
        <v>DIRECCIÓN NACIONAL DE RELACIONES INTERNACIONALES COOPERACION Y OBSERVACION ELECTORAL</v>
      </c>
      <c r="E205" s="12" t="s">
        <v>741</v>
      </c>
      <c r="F205" s="13" t="s">
        <v>9</v>
      </c>
      <c r="G205" s="14">
        <v>3815410</v>
      </c>
      <c r="H205" s="15" t="s">
        <v>43</v>
      </c>
      <c r="I205" s="28" t="s">
        <v>1021</v>
      </c>
      <c r="J205" s="19"/>
      <c r="K205" s="16"/>
      <c r="L205" s="16"/>
      <c r="M205" s="16"/>
      <c r="N205" s="16"/>
      <c r="O205" s="16"/>
    </row>
    <row r="206" spans="1:15" ht="63.75" x14ac:dyDescent="0.2">
      <c r="A206" s="18">
        <f t="shared" si="3"/>
        <v>205</v>
      </c>
      <c r="B206" s="11" t="s">
        <v>283</v>
      </c>
      <c r="C206" s="11" t="str">
        <f>VLOOKUP(B206,[1]Hoja1!$V$2:$AC$554,8,FALSE)</f>
        <v>COORDINADOR NACIONAL ADMINISTRATIVO FINANCIERO Y TALENTO HUMANO</v>
      </c>
      <c r="D206" s="11" t="str">
        <f>VLOOKUP(B206,[1]Hoja1!$V$2:$AG$554,12,FALSE)</f>
        <v>COORDINACION NACIONAL ADMINISTRATIVA FINANCIERA Y TALENTO HUMANO</v>
      </c>
      <c r="E206" s="12" t="s">
        <v>741</v>
      </c>
      <c r="F206" s="13" t="s">
        <v>9</v>
      </c>
      <c r="G206" s="14">
        <v>3815410</v>
      </c>
      <c r="H206" s="15">
        <v>267</v>
      </c>
      <c r="I206" s="27" t="s">
        <v>284</v>
      </c>
      <c r="J206" s="19"/>
      <c r="K206" s="16"/>
      <c r="L206" s="16"/>
      <c r="M206" s="16"/>
      <c r="N206" s="16"/>
      <c r="O206" s="16"/>
    </row>
    <row r="207" spans="1:15" ht="38.25" x14ac:dyDescent="0.2">
      <c r="A207" s="18">
        <f t="shared" si="3"/>
        <v>206</v>
      </c>
      <c r="B207" s="11" t="s">
        <v>285</v>
      </c>
      <c r="C207" s="11" t="str">
        <f>VLOOKUP(B207,[1]Hoja1!$V$2:$AC$554,8,FALSE)</f>
        <v>ANALISTA DE ORGANIZACIONES POLITICAS 1</v>
      </c>
      <c r="D207" s="11" t="str">
        <f>VLOOKUP(B207,[1]Hoja1!$V$2:$AG$554,12,FALSE)</f>
        <v>DIRECCION NACIONAL DE ORGANIZACIONES POLITICAS</v>
      </c>
      <c r="E207" s="12" t="s">
        <v>741</v>
      </c>
      <c r="F207" s="13" t="s">
        <v>9</v>
      </c>
      <c r="G207" s="14">
        <v>3815410</v>
      </c>
      <c r="H207" s="15" t="s">
        <v>43</v>
      </c>
      <c r="I207" s="27" t="s">
        <v>286</v>
      </c>
      <c r="J207" s="19"/>
      <c r="K207" s="16"/>
      <c r="L207" s="16"/>
      <c r="M207" s="16"/>
      <c r="N207" s="16"/>
      <c r="O207" s="16"/>
    </row>
    <row r="208" spans="1:15" ht="76.5" x14ac:dyDescent="0.2">
      <c r="A208" s="18">
        <f t="shared" si="3"/>
        <v>207</v>
      </c>
      <c r="B208" s="11" t="s">
        <v>846</v>
      </c>
      <c r="C208" s="11" t="str">
        <f>VLOOKUP(B208,[1]Hoja1!$V$2:$AC$554,8,FALSE)</f>
        <v>ANALISTA DE RELACIONES INTERNACIONALES, COOPERACION Y OBSERVACION ELECTORAL 1</v>
      </c>
      <c r="D208" s="11" t="str">
        <f>VLOOKUP(B208,[1]Hoja1!$V$2:$AG$554,12,FALSE)</f>
        <v>DIRECCIÓN NACIONAL DE RELACIONES INTERNACIONALES COOPERACION Y OBSERVACION ELECTORAL</v>
      </c>
      <c r="E208" s="12" t="s">
        <v>741</v>
      </c>
      <c r="F208" s="13" t="s">
        <v>9</v>
      </c>
      <c r="G208" s="14">
        <v>3815410</v>
      </c>
      <c r="H208" s="15" t="s">
        <v>43</v>
      </c>
      <c r="I208" s="28" t="s">
        <v>1022</v>
      </c>
      <c r="J208" s="19"/>
      <c r="K208" s="16"/>
      <c r="L208" s="16"/>
      <c r="M208" s="16"/>
      <c r="N208" s="16"/>
      <c r="O208" s="16"/>
    </row>
    <row r="209" spans="1:15" ht="25.5" x14ac:dyDescent="0.2">
      <c r="A209" s="18">
        <f t="shared" si="3"/>
        <v>208</v>
      </c>
      <c r="B209" s="11" t="s">
        <v>287</v>
      </c>
      <c r="C209" s="11" t="str">
        <f>VLOOKUP(B209,[1]Hoja1!$V$2:$AC$554,8,FALSE)</f>
        <v>TECNICO ELECTORAL 2</v>
      </c>
      <c r="D209" s="11" t="str">
        <f>VLOOKUP(B209,[1]Hoja1!$V$2:$AG$554,12,FALSE)</f>
        <v>SECRETARIA GENERAL</v>
      </c>
      <c r="E209" s="12" t="s">
        <v>741</v>
      </c>
      <c r="F209" s="13" t="s">
        <v>9</v>
      </c>
      <c r="G209" s="14">
        <v>3815410</v>
      </c>
      <c r="H209" s="15">
        <v>196</v>
      </c>
      <c r="I209" s="27" t="s">
        <v>288</v>
      </c>
      <c r="J209" s="19"/>
      <c r="K209" s="16"/>
      <c r="L209" s="16"/>
      <c r="M209" s="16"/>
      <c r="N209" s="16"/>
      <c r="O209" s="16"/>
    </row>
    <row r="210" spans="1:15" ht="63.75" x14ac:dyDescent="0.2">
      <c r="A210" s="18">
        <f t="shared" si="3"/>
        <v>209</v>
      </c>
      <c r="B210" s="11" t="s">
        <v>289</v>
      </c>
      <c r="C210" s="11" t="str">
        <f>VLOOKUP(B210,[1]Hoja1!$V$2:$AC$554,8,FALSE)</f>
        <v>ESPECIALISTA DE INFRAESTRUCTURA TECNOLOGICA Y COMUNICACIONES ELECTORALES</v>
      </c>
      <c r="D210" s="11" t="str">
        <f>VLOOKUP(B210,[1]Hoja1!$V$2:$AG$554,12,FALSE)</f>
        <v>DIRECCION NACIONAL DE INFRAESTRUCTURA TECNOLOGICA Y COMUNICACIONES ELECTORALES</v>
      </c>
      <c r="E210" s="12" t="s">
        <v>741</v>
      </c>
      <c r="F210" s="13" t="s">
        <v>9</v>
      </c>
      <c r="G210" s="14">
        <v>3815410</v>
      </c>
      <c r="H210" s="15">
        <v>490</v>
      </c>
      <c r="I210" s="27" t="s">
        <v>290</v>
      </c>
      <c r="J210" s="19"/>
      <c r="K210" s="16"/>
      <c r="L210" s="16"/>
      <c r="M210" s="16"/>
      <c r="N210" s="16"/>
      <c r="O210" s="16"/>
    </row>
    <row r="211" spans="1:15" ht="25.5" x14ac:dyDescent="0.2">
      <c r="A211" s="18">
        <f t="shared" si="3"/>
        <v>210</v>
      </c>
      <c r="B211" s="11" t="s">
        <v>291</v>
      </c>
      <c r="C211" s="11" t="str">
        <f>VLOOKUP(B211,[1]Hoja1!$V$2:$AC$554,8,FALSE)</f>
        <v>TECNICO ELECTORAL 2</v>
      </c>
      <c r="D211" s="11" t="str">
        <f>VLOOKUP(B211,[1]Hoja1!$V$2:$AG$554,12,FALSE)</f>
        <v>DIRECCION NACIONAL DE REGISTRO ELECTORAL</v>
      </c>
      <c r="E211" s="12" t="s">
        <v>741</v>
      </c>
      <c r="F211" s="13" t="s">
        <v>9</v>
      </c>
      <c r="G211" s="14">
        <v>3815410</v>
      </c>
      <c r="H211" s="15">
        <v>460</v>
      </c>
      <c r="I211" s="27" t="s">
        <v>292</v>
      </c>
      <c r="J211" s="19"/>
      <c r="K211" s="16"/>
      <c r="L211" s="16"/>
      <c r="M211" s="16"/>
      <c r="N211" s="16"/>
      <c r="O211" s="16"/>
    </row>
    <row r="212" spans="1:15" ht="38.25" x14ac:dyDescent="0.2">
      <c r="A212" s="18">
        <f t="shared" si="3"/>
        <v>211</v>
      </c>
      <c r="B212" s="11" t="s">
        <v>293</v>
      </c>
      <c r="C212" s="11" t="str">
        <f>VLOOKUP(B212,[1]Hoja1!$V$2:$AC$554,8,FALSE)</f>
        <v>ESPECIALISTA ELECTORAL</v>
      </c>
      <c r="D212" s="11" t="str">
        <f>VLOOKUP(B212,[1]Hoja1!$V$2:$AG$554,12,FALSE)</f>
        <v>DIRECCION NACIONAL DE SISTEMAS E INFORMATICA ELECTORAL</v>
      </c>
      <c r="E212" s="12" t="s">
        <v>741</v>
      </c>
      <c r="F212" s="13" t="s">
        <v>9</v>
      </c>
      <c r="G212" s="14">
        <v>3815410</v>
      </c>
      <c r="H212" s="15" t="s">
        <v>43</v>
      </c>
      <c r="I212" s="27" t="s">
        <v>294</v>
      </c>
      <c r="J212" s="19"/>
      <c r="K212" s="16"/>
      <c r="L212" s="16"/>
      <c r="M212" s="16"/>
      <c r="N212" s="16"/>
      <c r="O212" s="16"/>
    </row>
    <row r="213" spans="1:15" ht="63.75" x14ac:dyDescent="0.2">
      <c r="A213" s="18">
        <f t="shared" si="3"/>
        <v>212</v>
      </c>
      <c r="B213" s="11" t="s">
        <v>1108</v>
      </c>
      <c r="C213" s="11" t="str">
        <f>VLOOKUP(B213,[1]Hoja1!$V$2:$AC$554,8,FALSE)</f>
        <v>ANALISTA DE INFRAESTRUCTURA TECNOLOGICA Y COMUNICACIONES ELECTORALES 2</v>
      </c>
      <c r="D213" s="11" t="str">
        <f>VLOOKUP(B213,[1]Hoja1!$V$2:$AG$554,12,FALSE)</f>
        <v>DIRECCION NACIONAL DE INFRAESTRUCTURA TECNOLOGICA Y COMUNICACIONES ELECTORALES</v>
      </c>
      <c r="E213" s="12" t="s">
        <v>741</v>
      </c>
      <c r="F213" s="13" t="s">
        <v>9</v>
      </c>
      <c r="G213" s="14">
        <v>3815410</v>
      </c>
      <c r="H213" s="15" t="s">
        <v>43</v>
      </c>
      <c r="I213" s="28" t="s">
        <v>1119</v>
      </c>
      <c r="J213" s="19"/>
      <c r="K213" s="16"/>
      <c r="L213" s="16"/>
      <c r="M213" s="16"/>
      <c r="N213" s="16"/>
      <c r="O213" s="16"/>
    </row>
    <row r="214" spans="1:15" ht="51" x14ac:dyDescent="0.2">
      <c r="A214" s="18">
        <f t="shared" si="3"/>
        <v>213</v>
      </c>
      <c r="B214" s="11" t="s">
        <v>295</v>
      </c>
      <c r="C214" s="11" t="str">
        <f>VLOOKUP(B214,[1]Hoja1!$V$2:$AC$554,8,FALSE)</f>
        <v>TECNICO ELECTORAL 2</v>
      </c>
      <c r="D214" s="11" t="str">
        <f>VLOOKUP(B214,[1]Hoja1!$V$2:$AG$554,12,FALSE)</f>
        <v>DIRECCION NACIONAL DE DESARROLLO DE PRODUCTOS Y SERVICIOS INFORMATIVOS ELECTORALES</v>
      </c>
      <c r="E214" s="12" t="s">
        <v>741</v>
      </c>
      <c r="F214" s="13" t="s">
        <v>9</v>
      </c>
      <c r="G214" s="14">
        <v>3815410</v>
      </c>
      <c r="H214" s="15">
        <v>720</v>
      </c>
      <c r="I214" s="27" t="s">
        <v>296</v>
      </c>
      <c r="J214" s="19"/>
      <c r="K214" s="16"/>
      <c r="L214" s="16"/>
      <c r="M214" s="16"/>
      <c r="N214" s="16"/>
      <c r="O214" s="16"/>
    </row>
    <row r="215" spans="1:15" ht="38.25" x14ac:dyDescent="0.2">
      <c r="A215" s="18">
        <f t="shared" si="3"/>
        <v>214</v>
      </c>
      <c r="B215" s="11" t="s">
        <v>297</v>
      </c>
      <c r="C215" s="11" t="str">
        <f>VLOOKUP(B215,[1]Hoja1!$V$2:$AC$554,8,FALSE)</f>
        <v>TECNICO ELECTORAL 1</v>
      </c>
      <c r="D215" s="11" t="str">
        <f>VLOOKUP(B215,[1]Hoja1!$V$2:$AG$554,12,FALSE)</f>
        <v>DIRECCION NACIONAL DE FISCALIZACION Y  CONTROL DEL GASTO ELECTORAL</v>
      </c>
      <c r="E215" s="12" t="s">
        <v>741</v>
      </c>
      <c r="F215" s="13" t="s">
        <v>9</v>
      </c>
      <c r="G215" s="14">
        <v>3815410</v>
      </c>
      <c r="H215" s="15">
        <v>724</v>
      </c>
      <c r="I215" s="27" t="s">
        <v>298</v>
      </c>
      <c r="J215" s="19"/>
      <c r="K215" s="16"/>
      <c r="L215" s="16"/>
      <c r="M215" s="16"/>
      <c r="N215" s="16"/>
      <c r="O215" s="16"/>
    </row>
    <row r="216" spans="1:15" ht="38.25" x14ac:dyDescent="0.2">
      <c r="A216" s="18">
        <f t="shared" si="3"/>
        <v>215</v>
      </c>
      <c r="B216" s="11" t="s">
        <v>299</v>
      </c>
      <c r="C216" s="11" t="str">
        <f>VLOOKUP(B216,[1]Hoja1!$V$2:$AC$554,8,FALSE)</f>
        <v>ESPECIALISTA DE PLANIFICACION Y PROYECTOS</v>
      </c>
      <c r="D216" s="11" t="str">
        <f>VLOOKUP(B216,[1]Hoja1!$V$2:$AG$554,12,FALSE)</f>
        <v>DIRECCION NACIONAL DE PLANIFICACION Y PROYECTOS</v>
      </c>
      <c r="E216" s="12" t="s">
        <v>741</v>
      </c>
      <c r="F216" s="13" t="s">
        <v>9</v>
      </c>
      <c r="G216" s="14">
        <v>3815410</v>
      </c>
      <c r="H216" s="15">
        <v>599</v>
      </c>
      <c r="I216" s="27" t="s">
        <v>300</v>
      </c>
      <c r="J216" s="19"/>
      <c r="K216" s="16"/>
      <c r="L216" s="16"/>
      <c r="M216" s="16"/>
      <c r="N216" s="16"/>
      <c r="O216" s="16"/>
    </row>
    <row r="217" spans="1:15" ht="76.5" x14ac:dyDescent="0.2">
      <c r="A217" s="18">
        <f t="shared" si="3"/>
        <v>216</v>
      </c>
      <c r="B217" s="11" t="s">
        <v>301</v>
      </c>
      <c r="C217" s="11" t="str">
        <f>VLOOKUP(B217,[1]Hoja1!$V$2:$AC$554,8,FALSE)</f>
        <v>ESPECIALISTA DE DESARROLLO DE PRODUCTOS Y SERVICIOS INFORMATIVOS ELECTORALES</v>
      </c>
      <c r="D217" s="11" t="str">
        <f>VLOOKUP(B217,[1]Hoja1!$V$2:$AG$554,12,FALSE)</f>
        <v>DIRECCION NACIONAL DE DESARROLLO DE PRODUCTOS Y SERVICIOS INFORMATIVOS ELECTORALES</v>
      </c>
      <c r="E217" s="12" t="s">
        <v>741</v>
      </c>
      <c r="F217" s="13" t="s">
        <v>9</v>
      </c>
      <c r="G217" s="14">
        <v>3815410</v>
      </c>
      <c r="H217" s="15" t="s">
        <v>43</v>
      </c>
      <c r="I217" s="27" t="s">
        <v>302</v>
      </c>
      <c r="J217" s="19"/>
      <c r="K217" s="16"/>
      <c r="L217" s="16"/>
      <c r="M217" s="16"/>
      <c r="N217" s="16"/>
      <c r="O217" s="16"/>
    </row>
    <row r="218" spans="1:15" ht="38.25" x14ac:dyDescent="0.2">
      <c r="A218" s="18">
        <f t="shared" si="3"/>
        <v>217</v>
      </c>
      <c r="B218" s="11" t="s">
        <v>923</v>
      </c>
      <c r="C218" s="11" t="str">
        <f>VLOOKUP(B218,[1]Hoja1!$V$2:$AC$554,8,FALSE)</f>
        <v>ANALISTA DE PROCESOS ELECTORALES 1</v>
      </c>
      <c r="D218" s="11" t="str">
        <f>VLOOKUP(B218,[1]Hoja1!$V$2:$AG$554,12,FALSE)</f>
        <v>DIRECCION NACIONAL DE PROCESOS ELECTORALES</v>
      </c>
      <c r="E218" s="12" t="s">
        <v>741</v>
      </c>
      <c r="F218" s="13" t="s">
        <v>9</v>
      </c>
      <c r="G218" s="14">
        <v>3815410</v>
      </c>
      <c r="H218" s="15" t="s">
        <v>43</v>
      </c>
      <c r="I218" s="28" t="s">
        <v>1098</v>
      </c>
      <c r="J218" s="19"/>
      <c r="K218" s="16"/>
      <c r="L218" s="16"/>
      <c r="M218" s="16"/>
      <c r="N218" s="16"/>
      <c r="O218" s="16"/>
    </row>
    <row r="219" spans="1:15" ht="25.5" x14ac:dyDescent="0.2">
      <c r="A219" s="18">
        <f t="shared" si="3"/>
        <v>218</v>
      </c>
      <c r="B219" s="11" t="s">
        <v>303</v>
      </c>
      <c r="C219" s="11" t="str">
        <f>VLOOKUP(B219,[1]Hoja1!$V$2:$AC$554,8,FALSE)</f>
        <v>COORDINADOR DE ASESORIA JURIDICA</v>
      </c>
      <c r="D219" s="11" t="str">
        <f>VLOOKUP(B219,[1]Hoja1!$V$2:$AG$554,12,FALSE)</f>
        <v>DIRECCION NACIONAL DE ASESORIA JURIDICA</v>
      </c>
      <c r="E219" s="12" t="s">
        <v>741</v>
      </c>
      <c r="F219" s="13" t="s">
        <v>9</v>
      </c>
      <c r="G219" s="14">
        <v>3815410</v>
      </c>
      <c r="H219" s="15">
        <v>238</v>
      </c>
      <c r="I219" s="27" t="s">
        <v>304</v>
      </c>
      <c r="J219" s="19"/>
      <c r="K219" s="16"/>
      <c r="L219" s="16"/>
      <c r="M219" s="16"/>
      <c r="N219" s="16"/>
      <c r="O219" s="16"/>
    </row>
    <row r="220" spans="1:15" ht="38.25" x14ac:dyDescent="0.2">
      <c r="A220" s="18">
        <f t="shared" si="3"/>
        <v>219</v>
      </c>
      <c r="B220" s="11" t="s">
        <v>1107</v>
      </c>
      <c r="C220" s="11" t="str">
        <f>VLOOKUP(B220,[1]Hoja1!$V$2:$AC$554,8,FALSE)</f>
        <v>ANALISTA DE CAPACITACION ELECTORAL 2</v>
      </c>
      <c r="D220" s="11" t="str">
        <f>VLOOKUP(B220,[1]Hoja1!$V$2:$AG$554,12,FALSE)</f>
        <v>DIRECCION NACIONAL DE CAPACITACION ELECTORAL</v>
      </c>
      <c r="E220" s="12" t="s">
        <v>741</v>
      </c>
      <c r="F220" s="13" t="s">
        <v>9</v>
      </c>
      <c r="G220" s="14">
        <v>3815410</v>
      </c>
      <c r="H220" s="15" t="s">
        <v>43</v>
      </c>
      <c r="I220" s="28" t="s">
        <v>1118</v>
      </c>
      <c r="J220" s="19"/>
      <c r="K220" s="16"/>
      <c r="L220" s="16"/>
      <c r="M220" s="16"/>
      <c r="N220" s="16"/>
      <c r="O220" s="16"/>
    </row>
    <row r="221" spans="1:15" ht="25.5" x14ac:dyDescent="0.2">
      <c r="A221" s="18">
        <f t="shared" si="3"/>
        <v>220</v>
      </c>
      <c r="B221" s="11" t="s">
        <v>909</v>
      </c>
      <c r="C221" s="11" t="str">
        <f>VLOOKUP(B221,[1]Hoja1!$V$2:$AC$554,8,FALSE)</f>
        <v>CHOFER</v>
      </c>
      <c r="D221" s="11" t="str">
        <f>VLOOKUP(B221,[1]Hoja1!$V$2:$AG$554,12,FALSE)</f>
        <v>DIRECCION NACIONAL ADMINISTRATIVA</v>
      </c>
      <c r="E221" s="12" t="s">
        <v>741</v>
      </c>
      <c r="F221" s="13" t="s">
        <v>9</v>
      </c>
      <c r="G221" s="14">
        <v>3815410</v>
      </c>
      <c r="H221" s="15" t="s">
        <v>43</v>
      </c>
      <c r="I221" s="28" t="s">
        <v>1085</v>
      </c>
      <c r="J221" s="19"/>
      <c r="K221" s="16"/>
      <c r="L221" s="16"/>
      <c r="M221" s="16"/>
      <c r="N221" s="16"/>
      <c r="O221" s="16"/>
    </row>
    <row r="222" spans="1:15" ht="38.25" x14ac:dyDescent="0.2">
      <c r="A222" s="18">
        <f t="shared" si="3"/>
        <v>221</v>
      </c>
      <c r="B222" s="11" t="s">
        <v>772</v>
      </c>
      <c r="C222" s="11" t="str">
        <f>VLOOKUP(B222,[1]Hoja1!$V$2:$AC$554,8,FALSE)</f>
        <v>ANALISTA DE ORGANIZACIONES POLITICAS 2</v>
      </c>
      <c r="D222" s="11" t="str">
        <f>VLOOKUP(B222,[1]Hoja1!$V$2:$AG$554,12,FALSE)</f>
        <v>DIRECCION NACIONAL DE ORGANIZACIONES POLITICAS</v>
      </c>
      <c r="E222" s="12" t="s">
        <v>741</v>
      </c>
      <c r="F222" s="13" t="s">
        <v>9</v>
      </c>
      <c r="G222" s="14">
        <v>3815410</v>
      </c>
      <c r="H222" s="15" t="s">
        <v>43</v>
      </c>
      <c r="I222" s="28" t="s">
        <v>948</v>
      </c>
      <c r="J222" s="19"/>
      <c r="K222" s="16"/>
      <c r="L222" s="16"/>
      <c r="M222" s="16"/>
      <c r="N222" s="16"/>
      <c r="O222" s="16"/>
    </row>
    <row r="223" spans="1:15" ht="51" x14ac:dyDescent="0.2">
      <c r="A223" s="18">
        <f t="shared" si="3"/>
        <v>222</v>
      </c>
      <c r="B223" s="11" t="s">
        <v>305</v>
      </c>
      <c r="C223" s="11" t="str">
        <f>VLOOKUP(B223,[1]Hoja1!$V$2:$AC$554,8,FALSE)</f>
        <v>COORDINADOR DE SEGUIMIENTO Y GESTION DE LA CALIDAD</v>
      </c>
      <c r="D223" s="11" t="str">
        <f>VLOOKUP(B223,[1]Hoja1!$V$2:$AG$554,12,FALSE)</f>
        <v>DIRECCION NACIONAL DE SEGUIMIENTO Y GESTION DE LA CALIDAD</v>
      </c>
      <c r="E223" s="12" t="s">
        <v>741</v>
      </c>
      <c r="F223" s="13" t="s">
        <v>9</v>
      </c>
      <c r="G223" s="14">
        <v>3815410</v>
      </c>
      <c r="H223" s="15">
        <v>551</v>
      </c>
      <c r="I223" s="27" t="s">
        <v>306</v>
      </c>
      <c r="J223" s="19"/>
      <c r="K223" s="16"/>
      <c r="L223" s="16"/>
      <c r="M223" s="16"/>
      <c r="N223" s="16"/>
      <c r="O223" s="16"/>
    </row>
    <row r="224" spans="1:15" ht="63.75" x14ac:dyDescent="0.2">
      <c r="A224" s="18">
        <f t="shared" si="3"/>
        <v>223</v>
      </c>
      <c r="B224" s="11" t="s">
        <v>830</v>
      </c>
      <c r="C224" s="11" t="str">
        <f>VLOOKUP(B224,[1]Hoja1!$V$2:$AC$554,8,FALSE)</f>
        <v>ANALISTA DE INFRAESTRUCTURA TECNOLOGICA Y COMUNICACIONES ELECTORALES 2</v>
      </c>
      <c r="D224" s="11" t="str">
        <f>VLOOKUP(B224,[1]Hoja1!$V$2:$AG$554,12,FALSE)</f>
        <v>DIRECCION NACIONAL DE INFRAESTRUCTURA TECNOLOGICA Y COMUNICACIONES ELECTORALES</v>
      </c>
      <c r="E224" s="12" t="s">
        <v>741</v>
      </c>
      <c r="F224" s="13" t="s">
        <v>9</v>
      </c>
      <c r="G224" s="14">
        <v>3815410</v>
      </c>
      <c r="H224" s="15" t="s">
        <v>43</v>
      </c>
      <c r="I224" s="28" t="s">
        <v>1006</v>
      </c>
      <c r="J224" s="19"/>
      <c r="K224" s="16"/>
      <c r="L224" s="16"/>
      <c r="M224" s="16"/>
      <c r="N224" s="16"/>
      <c r="O224" s="16"/>
    </row>
    <row r="225" spans="1:15" ht="25.5" x14ac:dyDescent="0.2">
      <c r="A225" s="18">
        <f t="shared" si="3"/>
        <v>224</v>
      </c>
      <c r="B225" s="11" t="s">
        <v>803</v>
      </c>
      <c r="C225" s="11" t="str">
        <f>VLOOKUP(B225,[1]Hoja1!$V$2:$AC$554,8,FALSE)</f>
        <v>ANALISTA 2 DE SECRETARIA GENERAL</v>
      </c>
      <c r="D225" s="11" t="str">
        <f>VLOOKUP(B225,[1]Hoja1!$V$2:$AG$554,12,FALSE)</f>
        <v>SECRETARIA GENERAL</v>
      </c>
      <c r="E225" s="12" t="s">
        <v>741</v>
      </c>
      <c r="F225" s="13" t="s">
        <v>9</v>
      </c>
      <c r="G225" s="14">
        <v>3815410</v>
      </c>
      <c r="H225" s="15" t="s">
        <v>43</v>
      </c>
      <c r="I225" s="28" t="s">
        <v>979</v>
      </c>
      <c r="J225" s="19"/>
      <c r="K225" s="16"/>
      <c r="L225" s="16"/>
      <c r="M225" s="16"/>
      <c r="N225" s="16"/>
      <c r="O225" s="16"/>
    </row>
    <row r="226" spans="1:15" ht="38.25" x14ac:dyDescent="0.2">
      <c r="A226" s="18">
        <f t="shared" si="3"/>
        <v>225</v>
      </c>
      <c r="B226" s="11" t="s">
        <v>796</v>
      </c>
      <c r="C226" s="11" t="str">
        <f>VLOOKUP(B226,[1]Hoja1!$V$2:$AC$554,8,FALSE)</f>
        <v>ANALISTA 2 DE SECRETARIA GENERAL</v>
      </c>
      <c r="D226" s="11" t="str">
        <f>VLOOKUP(B226,[1]Hoja1!$V$2:$AG$554,12,FALSE)</f>
        <v>SECRETARIA GENERAL</v>
      </c>
      <c r="E226" s="12" t="s">
        <v>741</v>
      </c>
      <c r="F226" s="13" t="s">
        <v>9</v>
      </c>
      <c r="G226" s="14">
        <v>3815410</v>
      </c>
      <c r="H226" s="15" t="s">
        <v>43</v>
      </c>
      <c r="I226" s="28" t="s">
        <v>972</v>
      </c>
      <c r="J226" s="19"/>
      <c r="K226" s="16"/>
      <c r="L226" s="16"/>
      <c r="M226" s="16"/>
      <c r="N226" s="16"/>
      <c r="O226" s="16"/>
    </row>
    <row r="227" spans="1:15" ht="25.5" x14ac:dyDescent="0.2">
      <c r="A227" s="18">
        <f t="shared" si="3"/>
        <v>226</v>
      </c>
      <c r="B227" s="11" t="s">
        <v>914</v>
      </c>
      <c r="C227" s="11" t="str">
        <f>VLOOKUP(B227,[1]Hoja1!$V$2:$AC$554,8,FALSE)</f>
        <v>ASESOR 4</v>
      </c>
      <c r="D227" s="11" t="str">
        <f>VLOOKUP(B227,[1]Hoja1!$V$2:$AG$554,12,FALSE)</f>
        <v>CONSEJERIA  ING. JOSÉ CABRERA</v>
      </c>
      <c r="E227" s="12" t="s">
        <v>741</v>
      </c>
      <c r="F227" s="13" t="s">
        <v>9</v>
      </c>
      <c r="G227" s="14">
        <v>3815410</v>
      </c>
      <c r="H227" s="15" t="s">
        <v>43</v>
      </c>
      <c r="I227" s="28" t="s">
        <v>1090</v>
      </c>
      <c r="J227" s="19"/>
      <c r="K227" s="16"/>
      <c r="L227" s="16"/>
      <c r="M227" s="16"/>
      <c r="N227" s="16"/>
      <c r="O227" s="16"/>
    </row>
    <row r="228" spans="1:15" ht="38.25" x14ac:dyDescent="0.2">
      <c r="A228" s="18">
        <f t="shared" si="3"/>
        <v>227</v>
      </c>
      <c r="B228" s="11" t="s">
        <v>780</v>
      </c>
      <c r="C228" s="11" t="str">
        <f>VLOOKUP(B228,[1]Hoja1!$V$2:$AC$554,8,FALSE)</f>
        <v>ANALISTA DE ANALISIS POLITICO Y DIFUSION ELECTORAL 2</v>
      </c>
      <c r="D228" s="11" t="str">
        <f>VLOOKUP(B228,[1]Hoja1!$V$2:$AG$554,12,FALSE)</f>
        <v>DIRECCION NACIONAL DE ANALISIS POLITICO Y DIFUSION ELECTORAL</v>
      </c>
      <c r="E228" s="12" t="s">
        <v>741</v>
      </c>
      <c r="F228" s="13" t="s">
        <v>9</v>
      </c>
      <c r="G228" s="14">
        <v>3815410</v>
      </c>
      <c r="H228" s="15" t="s">
        <v>43</v>
      </c>
      <c r="I228" s="28" t="s">
        <v>956</v>
      </c>
      <c r="J228" s="19"/>
      <c r="K228" s="16"/>
      <c r="L228" s="16"/>
      <c r="M228" s="16"/>
      <c r="N228" s="16"/>
      <c r="O228" s="16"/>
    </row>
    <row r="229" spans="1:15" ht="25.5" x14ac:dyDescent="0.2">
      <c r="A229" s="18">
        <f t="shared" si="3"/>
        <v>228</v>
      </c>
      <c r="B229" s="11" t="s">
        <v>307</v>
      </c>
      <c r="C229" s="11" t="str">
        <f>VLOOKUP(B229,[1]Hoja1!$V$2:$AC$554,8,FALSE)</f>
        <v>ASESOR 2</v>
      </c>
      <c r="D229" s="11" t="str">
        <f>VLOOKUP(B229,[1]Hoja1!$V$2:$AG$554,12,FALSE)</f>
        <v>PRESIDENCIA ING. DIANA ATAMAINT</v>
      </c>
      <c r="E229" s="12" t="s">
        <v>741</v>
      </c>
      <c r="F229" s="13" t="s">
        <v>9</v>
      </c>
      <c r="G229" s="14">
        <v>3815410</v>
      </c>
      <c r="H229" s="15">
        <v>118</v>
      </c>
      <c r="I229" s="27" t="s">
        <v>308</v>
      </c>
      <c r="J229" s="19"/>
      <c r="K229" s="16"/>
      <c r="L229" s="16"/>
      <c r="M229" s="16"/>
      <c r="N229" s="16"/>
      <c r="O229" s="16"/>
    </row>
    <row r="230" spans="1:15" ht="25.5" x14ac:dyDescent="0.2">
      <c r="A230" s="18">
        <f t="shared" si="3"/>
        <v>229</v>
      </c>
      <c r="B230" s="11" t="s">
        <v>868</v>
      </c>
      <c r="C230" s="11" t="str">
        <f>VLOOKUP(B230,[1]Hoja1!$V$2:$AC$554,8,FALSE)</f>
        <v>ANALISTA DE ESTADISTICA 2</v>
      </c>
      <c r="D230" s="11" t="str">
        <f>VLOOKUP(B230,[1]Hoja1!$V$2:$AG$554,12,FALSE)</f>
        <v>DIRECCION NACIONAL DE ESTADISTICA</v>
      </c>
      <c r="E230" s="12" t="s">
        <v>741</v>
      </c>
      <c r="F230" s="13" t="s">
        <v>9</v>
      </c>
      <c r="G230" s="14">
        <v>3815410</v>
      </c>
      <c r="H230" s="15" t="s">
        <v>43</v>
      </c>
      <c r="I230" s="28" t="s">
        <v>1044</v>
      </c>
      <c r="J230" s="19"/>
      <c r="K230" s="16"/>
      <c r="L230" s="16"/>
      <c r="M230" s="16"/>
      <c r="N230" s="16"/>
      <c r="O230" s="16"/>
    </row>
    <row r="231" spans="1:15" ht="38.25" x14ac:dyDescent="0.2">
      <c r="A231" s="18">
        <f t="shared" si="3"/>
        <v>230</v>
      </c>
      <c r="B231" s="11" t="s">
        <v>791</v>
      </c>
      <c r="C231" s="11" t="str">
        <f>VLOOKUP(B231,[1]Hoja1!$V$2:$AC$554,8,FALSE)</f>
        <v>ASISTENTE ELECTORAL TRANSVERSAL</v>
      </c>
      <c r="D231" s="11" t="str">
        <f>VLOOKUP(B231,[1]Hoja1!$V$2:$AG$554,12,FALSE)</f>
        <v>DIRECCION NACIONAL DE FISCALIZACION Y  CONTROL DEL GASTO ELECTORAL</v>
      </c>
      <c r="E231" s="12" t="s">
        <v>741</v>
      </c>
      <c r="F231" s="13" t="s">
        <v>9</v>
      </c>
      <c r="G231" s="14">
        <v>3815410</v>
      </c>
      <c r="H231" s="15" t="s">
        <v>43</v>
      </c>
      <c r="I231" s="28" t="s">
        <v>967</v>
      </c>
      <c r="J231" s="19"/>
      <c r="K231" s="16"/>
      <c r="L231" s="16"/>
      <c r="M231" s="16"/>
      <c r="N231" s="16"/>
      <c r="O231" s="16"/>
    </row>
    <row r="232" spans="1:15" ht="76.5" x14ac:dyDescent="0.2">
      <c r="A232" s="18">
        <f t="shared" si="3"/>
        <v>231</v>
      </c>
      <c r="B232" s="11" t="s">
        <v>309</v>
      </c>
      <c r="C232" s="11" t="str">
        <f>VLOOKUP(B232,[1]Hoja1!$V$2:$AC$554,8,FALSE)</f>
        <v>ESPECIALISTA DE RELACIONES INTERNACIONALES, COOPERACION Y OBSERVACION ELECTORAL</v>
      </c>
      <c r="D232" s="11" t="str">
        <f>VLOOKUP(B232,[1]Hoja1!$V$2:$AG$554,12,FALSE)</f>
        <v>DIRECCIÓN NACIONAL DE RELACIONES INTERNACIONALES COOPERACION Y OBSERVACION ELECTORAL</v>
      </c>
      <c r="E232" s="12" t="s">
        <v>741</v>
      </c>
      <c r="F232" s="13" t="s">
        <v>9</v>
      </c>
      <c r="G232" s="14">
        <v>3815410</v>
      </c>
      <c r="H232" s="15">
        <v>341</v>
      </c>
      <c r="I232" s="27" t="s">
        <v>310</v>
      </c>
      <c r="J232" s="19"/>
      <c r="K232" s="16"/>
      <c r="L232" s="16"/>
      <c r="M232" s="16"/>
      <c r="N232" s="16"/>
      <c r="O232" s="16"/>
    </row>
    <row r="233" spans="1:15" ht="38.25" x14ac:dyDescent="0.2">
      <c r="A233" s="18">
        <f t="shared" si="3"/>
        <v>232</v>
      </c>
      <c r="B233" s="11" t="s">
        <v>313</v>
      </c>
      <c r="C233" s="11" t="str">
        <f>VLOOKUP(B233,[1]Hoja1!$V$2:$AC$554,8,FALSE)</f>
        <v>ANALISTA DE PLANIFICACION Y PROYECTOS 2</v>
      </c>
      <c r="D233" s="11" t="str">
        <f>VLOOKUP(B233,[1]Hoja1!$V$2:$AG$554,12,FALSE)</f>
        <v>DIRECCION NACIONAL DE PLANIFICACION Y PROYECTOS</v>
      </c>
      <c r="E233" s="12" t="s">
        <v>741</v>
      </c>
      <c r="F233" s="13" t="s">
        <v>9</v>
      </c>
      <c r="G233" s="14">
        <v>3815410</v>
      </c>
      <c r="H233" s="15">
        <v>593</v>
      </c>
      <c r="I233" s="27" t="s">
        <v>314</v>
      </c>
      <c r="J233" s="19"/>
      <c r="K233" s="16"/>
      <c r="L233" s="16"/>
      <c r="M233" s="16"/>
      <c r="N233" s="16"/>
      <c r="O233" s="16"/>
    </row>
    <row r="234" spans="1:15" ht="51" x14ac:dyDescent="0.2">
      <c r="A234" s="18">
        <f t="shared" si="3"/>
        <v>233</v>
      </c>
      <c r="B234" s="11" t="s">
        <v>315</v>
      </c>
      <c r="C234" s="11" t="str">
        <f>VLOOKUP(B234,[1]Hoja1!$V$2:$AC$554,8,FALSE)</f>
        <v>COORDINADOR DE FISCALIZACION Y CONTROL DEL GASTO ELECTORAL</v>
      </c>
      <c r="D234" s="11" t="str">
        <f>VLOOKUP(B234,[1]Hoja1!$V$2:$AG$554,12,FALSE)</f>
        <v>DIRECCION NACIONAL DE FISCALIZACION Y  CONTROL DEL GASTO ELECTORAL</v>
      </c>
      <c r="E234" s="12" t="s">
        <v>741</v>
      </c>
      <c r="F234" s="13" t="s">
        <v>9</v>
      </c>
      <c r="G234" s="14">
        <v>3815410</v>
      </c>
      <c r="H234" s="15">
        <v>721</v>
      </c>
      <c r="I234" s="27" t="s">
        <v>316</v>
      </c>
      <c r="J234" s="19"/>
      <c r="K234" s="16"/>
      <c r="L234" s="16"/>
      <c r="M234" s="16"/>
      <c r="N234" s="16"/>
      <c r="O234" s="16"/>
    </row>
    <row r="235" spans="1:15" ht="51" x14ac:dyDescent="0.2">
      <c r="A235" s="18">
        <f t="shared" si="3"/>
        <v>234</v>
      </c>
      <c r="B235" s="11" t="s">
        <v>317</v>
      </c>
      <c r="C235" s="11" t="str">
        <f>VLOOKUP(B235,[1]Hoja1!$V$2:$AC$554,8,FALSE)</f>
        <v>ANALISTA DE FISCALIZACION Y CONTROL DEL GASTO ELECTORAL 1</v>
      </c>
      <c r="D235" s="11" t="str">
        <f>VLOOKUP(B235,[1]Hoja1!$V$2:$AG$554,12,FALSE)</f>
        <v>DIRECCION NACIONAL DE FISCALIZACION Y  CONTROL DEL GASTO ELECTORAL</v>
      </c>
      <c r="E235" s="12" t="s">
        <v>741</v>
      </c>
      <c r="F235" s="13" t="s">
        <v>9</v>
      </c>
      <c r="G235" s="14">
        <v>3815410</v>
      </c>
      <c r="H235" s="15">
        <v>860</v>
      </c>
      <c r="I235" s="27" t="s">
        <v>318</v>
      </c>
      <c r="J235" s="19"/>
      <c r="K235" s="16"/>
      <c r="L235" s="16"/>
      <c r="M235" s="16"/>
      <c r="N235" s="16"/>
      <c r="O235" s="16"/>
    </row>
    <row r="236" spans="1:15" ht="38.25" x14ac:dyDescent="0.2">
      <c r="A236" s="18">
        <f t="shared" si="3"/>
        <v>235</v>
      </c>
      <c r="B236" s="11" t="s">
        <v>311</v>
      </c>
      <c r="C236" s="11" t="str">
        <f>VLOOKUP(B236,[1]Hoja1!$V$2:$AC$554,8,FALSE)</f>
        <v>DIRECTOR NACIONAL DE CAPACITACION ELECTORAL</v>
      </c>
      <c r="D236" s="11" t="str">
        <f>VLOOKUP(B236,[1]Hoja1!$V$2:$AG$554,12,FALSE)</f>
        <v>DIRECCION NACIONAL DE CAPACITACION ELECTORAL</v>
      </c>
      <c r="E236" s="12" t="s">
        <v>741</v>
      </c>
      <c r="F236" s="13" t="s">
        <v>9</v>
      </c>
      <c r="G236" s="14">
        <v>3815410</v>
      </c>
      <c r="H236" s="15">
        <v>775</v>
      </c>
      <c r="I236" s="27" t="s">
        <v>312</v>
      </c>
      <c r="J236" s="19"/>
      <c r="K236" s="16"/>
      <c r="L236" s="16"/>
      <c r="M236" s="16"/>
      <c r="N236" s="16"/>
      <c r="O236" s="16"/>
    </row>
    <row r="237" spans="1:15" ht="25.5" x14ac:dyDescent="0.2">
      <c r="A237" s="18">
        <f t="shared" si="3"/>
        <v>236</v>
      </c>
      <c r="B237" s="11" t="s">
        <v>869</v>
      </c>
      <c r="C237" s="11" t="str">
        <f>VLOOKUP(B237,[1]Hoja1!$V$2:$AC$554,8,FALSE)</f>
        <v>ANALISTA DE ESTADISTICA 1</v>
      </c>
      <c r="D237" s="11" t="str">
        <f>VLOOKUP(B237,[1]Hoja1!$V$2:$AG$554,12,FALSE)</f>
        <v>DIRECCION NACIONAL DE ESTADISTICA</v>
      </c>
      <c r="E237" s="12" t="s">
        <v>741</v>
      </c>
      <c r="F237" s="13" t="s">
        <v>9</v>
      </c>
      <c r="G237" s="14">
        <v>3815410</v>
      </c>
      <c r="H237" s="15" t="s">
        <v>43</v>
      </c>
      <c r="I237" s="28" t="s">
        <v>1045</v>
      </c>
      <c r="J237" s="19"/>
      <c r="K237" s="16"/>
      <c r="L237" s="16"/>
      <c r="M237" s="16"/>
      <c r="N237" s="16"/>
      <c r="O237" s="16"/>
    </row>
    <row r="238" spans="1:15" ht="25.5" x14ac:dyDescent="0.2">
      <c r="A238" s="18">
        <f t="shared" si="3"/>
        <v>237</v>
      </c>
      <c r="B238" s="11" t="s">
        <v>319</v>
      </c>
      <c r="C238" s="11" t="str">
        <f>VLOOKUP(B238,[1]Hoja1!$V$2:$AC$554,8,FALSE)</f>
        <v>ESPECIALISTA DE ESTADISTICA</v>
      </c>
      <c r="D238" s="11" t="str">
        <f>VLOOKUP(B238,[1]Hoja1!$V$2:$AG$554,12,FALSE)</f>
        <v>DIRECCION NACIONAL DE ESTADISTICA</v>
      </c>
      <c r="E238" s="12" t="s">
        <v>741</v>
      </c>
      <c r="F238" s="13" t="s">
        <v>9</v>
      </c>
      <c r="G238" s="14">
        <v>3815410</v>
      </c>
      <c r="H238" s="15">
        <v>893</v>
      </c>
      <c r="I238" s="27" t="s">
        <v>320</v>
      </c>
      <c r="J238" s="19"/>
      <c r="K238" s="16"/>
      <c r="L238" s="16"/>
      <c r="M238" s="16"/>
      <c r="N238" s="16"/>
      <c r="O238" s="16"/>
    </row>
    <row r="239" spans="1:15" ht="38.25" x14ac:dyDescent="0.2">
      <c r="A239" s="18">
        <f t="shared" si="3"/>
        <v>238</v>
      </c>
      <c r="B239" s="11" t="s">
        <v>773</v>
      </c>
      <c r="C239" s="11" t="str">
        <f>VLOOKUP(B239,[1]Hoja1!$V$2:$AC$554,8,FALSE)</f>
        <v>ANALISTA DE ORGANIZACIONES POLITICAS 2</v>
      </c>
      <c r="D239" s="11" t="str">
        <f>VLOOKUP(B239,[1]Hoja1!$V$2:$AG$554,12,FALSE)</f>
        <v>DIRECCION NACIONAL DE ORGANIZACIONES POLITICAS</v>
      </c>
      <c r="E239" s="12" t="s">
        <v>741</v>
      </c>
      <c r="F239" s="13" t="s">
        <v>9</v>
      </c>
      <c r="G239" s="14">
        <v>3815410</v>
      </c>
      <c r="H239" s="15" t="s">
        <v>43</v>
      </c>
      <c r="I239" s="28" t="s">
        <v>949</v>
      </c>
      <c r="J239" s="19"/>
      <c r="K239" s="16"/>
      <c r="L239" s="16"/>
      <c r="M239" s="16"/>
      <c r="N239" s="16"/>
      <c r="O239" s="16"/>
    </row>
    <row r="240" spans="1:15" ht="25.5" x14ac:dyDescent="0.2">
      <c r="A240" s="18">
        <f t="shared" si="3"/>
        <v>239</v>
      </c>
      <c r="B240" s="11" t="s">
        <v>321</v>
      </c>
      <c r="C240" s="11" t="str">
        <f>VLOOKUP(B240,[1]Hoja1!$V$2:$AC$554,8,FALSE)</f>
        <v>TECNICO ELECTORAL 2</v>
      </c>
      <c r="D240" s="11" t="str">
        <f>VLOOKUP(B240,[1]Hoja1!$V$2:$AG$554,12,FALSE)</f>
        <v>SECRETARIA GENERAL</v>
      </c>
      <c r="E240" s="12" t="s">
        <v>741</v>
      </c>
      <c r="F240" s="13" t="s">
        <v>9</v>
      </c>
      <c r="G240" s="14">
        <v>3815410</v>
      </c>
      <c r="H240" s="15" t="s">
        <v>43</v>
      </c>
      <c r="I240" s="27" t="s">
        <v>322</v>
      </c>
      <c r="J240" s="19"/>
      <c r="K240" s="16"/>
      <c r="L240" s="16"/>
      <c r="M240" s="16"/>
      <c r="N240" s="16"/>
      <c r="O240" s="16"/>
    </row>
    <row r="241" spans="1:15" ht="38.25" x14ac:dyDescent="0.2">
      <c r="A241" s="18">
        <f t="shared" si="3"/>
        <v>240</v>
      </c>
      <c r="B241" s="11" t="s">
        <v>797</v>
      </c>
      <c r="C241" s="11" t="str">
        <f>VLOOKUP(B241,[1]Hoja1!$V$2:$AC$554,8,FALSE)</f>
        <v>ASISTENTE ADMINISTRATIVO ELECTORAL</v>
      </c>
      <c r="D241" s="11" t="str">
        <f>VLOOKUP(B241,[1]Hoja1!$V$2:$AG$554,12,FALSE)</f>
        <v>SECRETARIA GENERAL</v>
      </c>
      <c r="E241" s="22" t="s">
        <v>741</v>
      </c>
      <c r="F241" s="23" t="s">
        <v>9</v>
      </c>
      <c r="G241" s="24">
        <v>3815410</v>
      </c>
      <c r="H241" s="25" t="s">
        <v>43</v>
      </c>
      <c r="I241" s="28" t="s">
        <v>973</v>
      </c>
      <c r="J241" s="19"/>
      <c r="K241" s="16"/>
      <c r="L241" s="16"/>
      <c r="M241" s="16"/>
      <c r="N241" s="16"/>
      <c r="O241" s="16"/>
    </row>
    <row r="242" spans="1:15" ht="38.25" x14ac:dyDescent="0.2">
      <c r="A242" s="18">
        <f t="shared" si="3"/>
        <v>241</v>
      </c>
      <c r="B242" s="11" t="s">
        <v>323</v>
      </c>
      <c r="C242" s="11" t="str">
        <f>VLOOKUP(B242,[1]Hoja1!$V$2:$AC$554,8,FALSE)</f>
        <v>COORDINADOR DE PROMOCION ELECTORAL</v>
      </c>
      <c r="D242" s="11" t="str">
        <f>VLOOKUP(B242,[1]Hoja1!$V$2:$AG$554,12,FALSE)</f>
        <v>DIRECCION NACIONAL DE PROMOCION ELECTORAL</v>
      </c>
      <c r="E242" s="12" t="s">
        <v>741</v>
      </c>
      <c r="F242" s="13" t="s">
        <v>9</v>
      </c>
      <c r="G242" s="14">
        <v>3815410</v>
      </c>
      <c r="H242" s="15">
        <v>323</v>
      </c>
      <c r="I242" s="27" t="s">
        <v>324</v>
      </c>
      <c r="J242" s="19"/>
      <c r="K242" s="16"/>
      <c r="L242" s="16"/>
      <c r="M242" s="16"/>
      <c r="N242" s="16"/>
      <c r="O242" s="16"/>
    </row>
    <row r="243" spans="1:15" ht="51" x14ac:dyDescent="0.2">
      <c r="A243" s="18">
        <f t="shared" si="3"/>
        <v>242</v>
      </c>
      <c r="B243" s="11" t="s">
        <v>325</v>
      </c>
      <c r="C243" s="11" t="str">
        <f>VLOOKUP(B243,[1]Hoja1!$V$2:$AC$554,8,FALSE)</f>
        <v>ANALISTA DE SEGUIMIENTO Y GESTION DE LA CALIDAD 2</v>
      </c>
      <c r="D243" s="11" t="str">
        <f>VLOOKUP(B243,[1]Hoja1!$V$2:$AG$554,12,FALSE)</f>
        <v>DIRECCION NACIONAL DE SEGUIMIENTO Y GESTION DE LA CALIDAD</v>
      </c>
      <c r="E243" s="12" t="s">
        <v>741</v>
      </c>
      <c r="F243" s="13" t="s">
        <v>9</v>
      </c>
      <c r="G243" s="14">
        <v>3815410</v>
      </c>
      <c r="H243" s="15" t="s">
        <v>43</v>
      </c>
      <c r="I243" s="27" t="s">
        <v>326</v>
      </c>
      <c r="J243" s="19"/>
      <c r="K243" s="16"/>
      <c r="L243" s="16"/>
      <c r="M243" s="16"/>
      <c r="N243" s="16"/>
      <c r="O243" s="16"/>
    </row>
    <row r="244" spans="1:15" ht="25.5" x14ac:dyDescent="0.2">
      <c r="A244" s="18">
        <f t="shared" si="3"/>
        <v>243</v>
      </c>
      <c r="B244" s="11" t="s">
        <v>327</v>
      </c>
      <c r="C244" s="11" t="str">
        <f>VLOOKUP(B244,[1]Hoja1!$V$2:$AC$554,8,FALSE)</f>
        <v>DIRECTOR NACIONAL DE ASESORIA JURIDICA</v>
      </c>
      <c r="D244" s="11" t="str">
        <f>VLOOKUP(B244,[1]Hoja1!$V$2:$AG$554,12,FALSE)</f>
        <v>DIRECCION NACIONAL DE ASESORIA JURIDICA</v>
      </c>
      <c r="E244" s="12" t="s">
        <v>741</v>
      </c>
      <c r="F244" s="13" t="s">
        <v>9</v>
      </c>
      <c r="G244" s="14">
        <v>3815410</v>
      </c>
      <c r="H244" s="15">
        <v>230</v>
      </c>
      <c r="I244" s="27" t="s">
        <v>328</v>
      </c>
      <c r="J244" s="19"/>
      <c r="K244" s="16"/>
      <c r="L244" s="16"/>
      <c r="M244" s="16"/>
      <c r="N244" s="16"/>
      <c r="O244" s="16"/>
    </row>
    <row r="245" spans="1:15" ht="76.5" x14ac:dyDescent="0.2">
      <c r="A245" s="18">
        <f t="shared" si="3"/>
        <v>244</v>
      </c>
      <c r="B245" s="11" t="s">
        <v>836</v>
      </c>
      <c r="C245" s="11" t="str">
        <f>VLOOKUP(B245,[1]Hoja1!$V$2:$AC$554,8,FALSE)</f>
        <v>ESPECIALISTA DE SEGURIDAD Y PROYECTOS DE TECNOLOGIA INFORMATICA ELECTORALES</v>
      </c>
      <c r="D245" s="11" t="str">
        <f>VLOOKUP(B245,[1]Hoja1!$V$2:$AG$554,12,FALSE)</f>
        <v>DIRECCION NACIONAL DE SEGURIDAD Y PROYECTOS DE TECNOLOGIA INFORMATICA ELECTORALES</v>
      </c>
      <c r="E245" s="12" t="s">
        <v>741</v>
      </c>
      <c r="F245" s="13" t="s">
        <v>9</v>
      </c>
      <c r="G245" s="14">
        <v>3815410</v>
      </c>
      <c r="H245" s="15" t="s">
        <v>43</v>
      </c>
      <c r="I245" s="28" t="s">
        <v>1012</v>
      </c>
      <c r="J245" s="19"/>
      <c r="K245" s="16"/>
      <c r="L245" s="16"/>
      <c r="M245" s="16"/>
      <c r="N245" s="16"/>
      <c r="O245" s="16"/>
    </row>
    <row r="246" spans="1:15" ht="38.25" x14ac:dyDescent="0.2">
      <c r="A246" s="18">
        <f t="shared" si="3"/>
        <v>245</v>
      </c>
      <c r="B246" s="11" t="s">
        <v>329</v>
      </c>
      <c r="C246" s="11" t="str">
        <f>VLOOKUP(B246,[1]Hoja1!$V$2:$AC$554,8,FALSE)</f>
        <v>ANALISTA DE ORGANIZACIONES POLITICAS 2</v>
      </c>
      <c r="D246" s="11" t="str">
        <f>VLOOKUP(B246,[1]Hoja1!$V$2:$AG$554,12,FALSE)</f>
        <v>DIRECCION NACIONAL DE ORGANIZACIONES POLITICAS</v>
      </c>
      <c r="E246" s="12" t="s">
        <v>741</v>
      </c>
      <c r="F246" s="13" t="s">
        <v>9</v>
      </c>
      <c r="G246" s="14">
        <v>3815410</v>
      </c>
      <c r="H246" s="15">
        <v>314</v>
      </c>
      <c r="I246" s="27" t="s">
        <v>330</v>
      </c>
      <c r="J246" s="19"/>
      <c r="K246" s="16"/>
      <c r="L246" s="16"/>
      <c r="M246" s="16"/>
      <c r="N246" s="16"/>
      <c r="O246" s="16"/>
    </row>
    <row r="247" spans="1:15" ht="38.25" x14ac:dyDescent="0.2">
      <c r="A247" s="18">
        <f t="shared" si="3"/>
        <v>246</v>
      </c>
      <c r="B247" s="11" t="s">
        <v>873</v>
      </c>
      <c r="C247" s="11" t="str">
        <f>VLOOKUP(B247,[1]Hoja1!$V$2:$AC$554,8,FALSE)</f>
        <v>ANALISTA DE CAPACITACION ELECTORAL 2</v>
      </c>
      <c r="D247" s="11" t="str">
        <f>VLOOKUP(B247,[1]Hoja1!$V$2:$AG$554,12,FALSE)</f>
        <v>DIRECCION NACIONAL DE CAPACITACION ELECTORAL</v>
      </c>
      <c r="E247" s="12" t="s">
        <v>741</v>
      </c>
      <c r="F247" s="13" t="s">
        <v>9</v>
      </c>
      <c r="G247" s="14">
        <v>3815410</v>
      </c>
      <c r="H247" s="15" t="s">
        <v>43</v>
      </c>
      <c r="I247" s="28" t="s">
        <v>1049</v>
      </c>
      <c r="J247" s="19"/>
      <c r="K247" s="16"/>
      <c r="L247" s="16"/>
      <c r="M247" s="16"/>
      <c r="N247" s="16"/>
      <c r="O247" s="16"/>
    </row>
    <row r="248" spans="1:15" ht="63.75" x14ac:dyDescent="0.2">
      <c r="A248" s="18">
        <f t="shared" si="3"/>
        <v>247</v>
      </c>
      <c r="B248" s="11" t="s">
        <v>892</v>
      </c>
      <c r="C248" s="11" t="str">
        <f>VLOOKUP(B248,[1]Hoja1!$V$2:$AC$554,8,FALSE)</f>
        <v>ESPECIALISTA DE INFRAESTRUCTURA TECNOLOGICA Y COMUNICACIONES ELECTORALES</v>
      </c>
      <c r="D248" s="11" t="str">
        <f>VLOOKUP(B248,[1]Hoja1!$V$2:$AG$554,12,FALSE)</f>
        <v>DIRECCION NACIONAL DE INFRAESTRUCTURA TECNOLOGICA Y COMUNICACIONES ELECTORALES</v>
      </c>
      <c r="E248" s="12" t="s">
        <v>741</v>
      </c>
      <c r="F248" s="13" t="s">
        <v>9</v>
      </c>
      <c r="G248" s="14">
        <v>3815410</v>
      </c>
      <c r="H248" s="15" t="s">
        <v>43</v>
      </c>
      <c r="I248" s="28" t="s">
        <v>1068</v>
      </c>
      <c r="J248" s="19"/>
      <c r="K248" s="16"/>
      <c r="L248" s="16"/>
      <c r="M248" s="16"/>
      <c r="N248" s="16"/>
      <c r="O248" s="16"/>
    </row>
    <row r="249" spans="1:15" ht="25.5" x14ac:dyDescent="0.2">
      <c r="A249" s="18">
        <f t="shared" si="3"/>
        <v>248</v>
      </c>
      <c r="B249" s="11" t="s">
        <v>331</v>
      </c>
      <c r="C249" s="11" t="str">
        <f>VLOOKUP(B249,[1]Hoja1!$V$2:$AC$554,8,FALSE)</f>
        <v>ESPECIALISTA ELECTORAL JEFE</v>
      </c>
      <c r="D249" s="11" t="str">
        <f>VLOOKUP(B249,[1]Hoja1!$V$2:$AG$554,12,FALSE)</f>
        <v>DIRECCION NACIONAL FINANCIERA</v>
      </c>
      <c r="E249" s="12" t="s">
        <v>741</v>
      </c>
      <c r="F249" s="13" t="s">
        <v>9</v>
      </c>
      <c r="G249" s="14">
        <v>3815410</v>
      </c>
      <c r="H249" s="15">
        <v>208</v>
      </c>
      <c r="I249" s="27" t="s">
        <v>332</v>
      </c>
      <c r="J249" s="19"/>
      <c r="K249" s="16"/>
      <c r="L249" s="16"/>
      <c r="M249" s="16"/>
      <c r="N249" s="16"/>
      <c r="O249" s="16"/>
    </row>
    <row r="250" spans="1:15" ht="38.25" x14ac:dyDescent="0.2">
      <c r="A250" s="18">
        <f t="shared" si="3"/>
        <v>249</v>
      </c>
      <c r="B250" s="11" t="s">
        <v>333</v>
      </c>
      <c r="C250" s="11" t="str">
        <f>VLOOKUP(B250,[1]Hoja1!$V$2:$AC$554,8,FALSE)</f>
        <v>ANALISTA DE PROMOCION ELECTORAL 1</v>
      </c>
      <c r="D250" s="11" t="str">
        <f>VLOOKUP(B250,[1]Hoja1!$V$2:$AG$554,12,FALSE)</f>
        <v>DIRECCION NACIONAL DE PROMOCION ELECTORAL</v>
      </c>
      <c r="E250" s="12" t="s">
        <v>741</v>
      </c>
      <c r="F250" s="13" t="s">
        <v>9</v>
      </c>
      <c r="G250" s="14">
        <v>3815410</v>
      </c>
      <c r="H250" s="15">
        <v>328</v>
      </c>
      <c r="I250" s="27" t="s">
        <v>334</v>
      </c>
      <c r="J250" s="19"/>
      <c r="K250" s="16"/>
      <c r="L250" s="16"/>
      <c r="M250" s="16"/>
      <c r="N250" s="16"/>
      <c r="O250" s="16"/>
    </row>
    <row r="251" spans="1:15" ht="25.5" x14ac:dyDescent="0.2">
      <c r="A251" s="18">
        <f t="shared" si="3"/>
        <v>250</v>
      </c>
      <c r="B251" s="11" t="s">
        <v>335</v>
      </c>
      <c r="C251" s="11" t="str">
        <f>VLOOKUP(B251,[1]Hoja1!$V$2:$AC$554,8,FALSE)</f>
        <v>TECNICO ADMINISTRATIVO</v>
      </c>
      <c r="D251" s="11" t="str">
        <f>VLOOKUP(B251,[1]Hoja1!$V$2:$AG$554,12,FALSE)</f>
        <v>DIRECCION NACIONAL ADMINISTRATIVA</v>
      </c>
      <c r="E251" s="12" t="s">
        <v>741</v>
      </c>
      <c r="F251" s="13" t="s">
        <v>9</v>
      </c>
      <c r="G251" s="14">
        <v>3815410</v>
      </c>
      <c r="H251" s="15">
        <v>264</v>
      </c>
      <c r="I251" s="27" t="s">
        <v>336</v>
      </c>
      <c r="J251" s="19"/>
      <c r="K251" s="16"/>
      <c r="L251" s="16"/>
      <c r="M251" s="16"/>
      <c r="N251" s="16"/>
      <c r="O251" s="16"/>
    </row>
    <row r="252" spans="1:15" ht="25.5" x14ac:dyDescent="0.2">
      <c r="A252" s="18">
        <f t="shared" si="3"/>
        <v>251</v>
      </c>
      <c r="B252" s="11" t="s">
        <v>337</v>
      </c>
      <c r="C252" s="11" t="str">
        <f>VLOOKUP(B252,[1]Hoja1!$V$2:$AC$554,8,FALSE)</f>
        <v>COORDINADOR DE SECRETARIA GENERAL</v>
      </c>
      <c r="D252" s="11" t="str">
        <f>VLOOKUP(B252,[1]Hoja1!$V$2:$AG$554,12,FALSE)</f>
        <v>SECRETARIA GENERAL</v>
      </c>
      <c r="E252" s="12" t="s">
        <v>741</v>
      </c>
      <c r="F252" s="13" t="s">
        <v>9</v>
      </c>
      <c r="G252" s="14">
        <v>3815410</v>
      </c>
      <c r="H252" s="15">
        <v>237</v>
      </c>
      <c r="I252" s="27" t="s">
        <v>338</v>
      </c>
      <c r="J252" s="19"/>
      <c r="K252" s="16"/>
      <c r="L252" s="16"/>
      <c r="M252" s="16"/>
      <c r="N252" s="16"/>
      <c r="O252" s="16"/>
    </row>
    <row r="253" spans="1:15" ht="38.25" x14ac:dyDescent="0.2">
      <c r="A253" s="18">
        <f t="shared" si="3"/>
        <v>252</v>
      </c>
      <c r="B253" s="11" t="s">
        <v>339</v>
      </c>
      <c r="C253" s="11" t="str">
        <f>VLOOKUP(B253,[1]Hoja1!$V$2:$AC$554,8,FALSE)</f>
        <v>ANALISTA DE ANALISIS POLITICO Y DIFUSION ELECTORAL 2</v>
      </c>
      <c r="D253" s="11" t="str">
        <f>VLOOKUP(B253,[1]Hoja1!$V$2:$AG$554,12,FALSE)</f>
        <v>DIRECCION NACIONAL DE ANALISIS POLITICO Y DIFUSION ELECTORAL</v>
      </c>
      <c r="E253" s="12" t="s">
        <v>741</v>
      </c>
      <c r="F253" s="13" t="s">
        <v>9</v>
      </c>
      <c r="G253" s="14">
        <v>3815410</v>
      </c>
      <c r="H253" s="15">
        <v>638</v>
      </c>
      <c r="I253" s="27" t="s">
        <v>340</v>
      </c>
      <c r="J253" s="19"/>
      <c r="K253" s="16"/>
      <c r="L253" s="16"/>
      <c r="M253" s="16"/>
      <c r="N253" s="16"/>
      <c r="O253" s="16"/>
    </row>
    <row r="254" spans="1:15" ht="38.25" x14ac:dyDescent="0.2">
      <c r="A254" s="18">
        <f t="shared" si="3"/>
        <v>253</v>
      </c>
      <c r="B254" s="11" t="s">
        <v>801</v>
      </c>
      <c r="C254" s="11" t="str">
        <f>VLOOKUP(B254,[1]Hoja1!$V$2:$AC$554,8,FALSE)</f>
        <v>ANALISTA DE PROCESOS ELECTORALES 2</v>
      </c>
      <c r="D254" s="11" t="str">
        <f>VLOOKUP(B254,[1]Hoja1!$V$2:$AG$554,12,FALSE)</f>
        <v>DIRECCION NACIONAL DE PROCESOS ELECTORALES</v>
      </c>
      <c r="E254" s="12" t="s">
        <v>741</v>
      </c>
      <c r="F254" s="13" t="s">
        <v>9</v>
      </c>
      <c r="G254" s="14">
        <v>3815410</v>
      </c>
      <c r="H254" s="15" t="s">
        <v>43</v>
      </c>
      <c r="I254" s="28" t="s">
        <v>977</v>
      </c>
      <c r="J254" s="19"/>
      <c r="K254" s="16"/>
      <c r="L254" s="16"/>
      <c r="M254" s="16"/>
      <c r="N254" s="16"/>
      <c r="O254" s="16"/>
    </row>
    <row r="255" spans="1:15" ht="25.5" x14ac:dyDescent="0.2">
      <c r="A255" s="18">
        <f t="shared" si="3"/>
        <v>254</v>
      </c>
      <c r="B255" s="11" t="s">
        <v>341</v>
      </c>
      <c r="C255" s="11" t="str">
        <f>VLOOKUP(B255,[1]Hoja1!$V$2:$AC$554,8,FALSE)</f>
        <v>COORDINADOR DE REGISTRO ELECTORAL</v>
      </c>
      <c r="D255" s="11" t="str">
        <f>VLOOKUP(B255,[1]Hoja1!$V$2:$AG$554,12,FALSE)</f>
        <v>DIRECCION NACIONAL DE REGISTRO ELECTORAL</v>
      </c>
      <c r="E255" s="12" t="s">
        <v>741</v>
      </c>
      <c r="F255" s="13" t="s">
        <v>9</v>
      </c>
      <c r="G255" s="14">
        <v>3815410</v>
      </c>
      <c r="H255" s="15">
        <v>284</v>
      </c>
      <c r="I255" s="27" t="s">
        <v>342</v>
      </c>
      <c r="J255" s="19"/>
      <c r="K255" s="16"/>
      <c r="L255" s="16"/>
      <c r="M255" s="16"/>
      <c r="N255" s="16"/>
      <c r="O255" s="16"/>
    </row>
    <row r="256" spans="1:15" ht="25.5" x14ac:dyDescent="0.2">
      <c r="A256" s="18">
        <f t="shared" si="3"/>
        <v>255</v>
      </c>
      <c r="B256" s="11" t="s">
        <v>867</v>
      </c>
      <c r="C256" s="11" t="str">
        <f>VLOOKUP(B256,[1]Hoja1!$V$2:$AC$554,8,FALSE)</f>
        <v>ANALISTA DE GESTION DE TALENTO HUMANO 2</v>
      </c>
      <c r="D256" s="11" t="str">
        <f>VLOOKUP(B256,[1]Hoja1!$V$2:$AG$554,12,FALSE)</f>
        <v>DIRECCION NACIONAL DE TALENTO HUMANO</v>
      </c>
      <c r="E256" s="12" t="s">
        <v>741</v>
      </c>
      <c r="F256" s="13" t="s">
        <v>9</v>
      </c>
      <c r="G256" s="14">
        <v>3815410</v>
      </c>
      <c r="H256" s="15" t="s">
        <v>43</v>
      </c>
      <c r="I256" s="28" t="s">
        <v>1043</v>
      </c>
      <c r="J256" s="19"/>
      <c r="K256" s="16"/>
      <c r="L256" s="16"/>
      <c r="M256" s="16"/>
      <c r="N256" s="16"/>
      <c r="O256" s="16"/>
    </row>
    <row r="257" spans="1:15" ht="38.25" x14ac:dyDescent="0.2">
      <c r="A257" s="18">
        <f t="shared" si="3"/>
        <v>256</v>
      </c>
      <c r="B257" s="11" t="s">
        <v>343</v>
      </c>
      <c r="C257" s="11" t="str">
        <f>VLOOKUP(B257,[1]Hoja1!$V$2:$AC$554,8,FALSE)</f>
        <v>TECNICO DE PROMOCION ELECTORAL</v>
      </c>
      <c r="D257" s="11" t="str">
        <f>VLOOKUP(B257,[1]Hoja1!$V$2:$AG$554,12,FALSE)</f>
        <v>DIRECCION NACIONAL DE PROMOCION ELECTORAL</v>
      </c>
      <c r="E257" s="12" t="s">
        <v>741</v>
      </c>
      <c r="F257" s="13" t="s">
        <v>9</v>
      </c>
      <c r="G257" s="14">
        <v>3815410</v>
      </c>
      <c r="H257" s="15">
        <v>321</v>
      </c>
      <c r="I257" s="27" t="s">
        <v>344</v>
      </c>
      <c r="J257" s="19"/>
      <c r="K257" s="16"/>
      <c r="L257" s="16"/>
      <c r="M257" s="16"/>
      <c r="N257" s="16"/>
      <c r="O257" s="16"/>
    </row>
    <row r="258" spans="1:15" ht="51" x14ac:dyDescent="0.2">
      <c r="A258" s="18">
        <f t="shared" si="3"/>
        <v>257</v>
      </c>
      <c r="B258" s="11" t="s">
        <v>930</v>
      </c>
      <c r="C258" s="11" t="str">
        <f>VLOOKUP(B258,[1]Hoja1!$V$2:$AC$554,8,FALSE)</f>
        <v>ANALISTA DE SEGUIMIENTO Y GESTION DE LA CALIDAD 1</v>
      </c>
      <c r="D258" s="11" t="str">
        <f>VLOOKUP(B258,[1]Hoja1!$V$2:$AG$554,12,FALSE)</f>
        <v>DIRECCION NACIONAL DE SEGUIMIENTO Y GESTION DE LA CALIDAD</v>
      </c>
      <c r="E258" s="12" t="s">
        <v>741</v>
      </c>
      <c r="F258" s="13" t="s">
        <v>9</v>
      </c>
      <c r="G258" s="14">
        <v>3815410</v>
      </c>
      <c r="H258" s="15" t="s">
        <v>43</v>
      </c>
      <c r="I258" s="28" t="s">
        <v>1105</v>
      </c>
      <c r="J258" s="19"/>
      <c r="K258" s="16"/>
      <c r="L258" s="16"/>
      <c r="M258" s="16"/>
      <c r="N258" s="16"/>
      <c r="O258" s="16"/>
    </row>
    <row r="259" spans="1:15" ht="76.5" x14ac:dyDescent="0.2">
      <c r="A259" s="18">
        <f t="shared" si="3"/>
        <v>258</v>
      </c>
      <c r="B259" s="11" t="s">
        <v>1135</v>
      </c>
      <c r="C259" s="11" t="str">
        <f>VLOOKUP(B259,[1]Hoja1!$V$2:$AC$554,8,FALSE)</f>
        <v>COORDINADOR DE DESARROLLO DE PRODUCTOS Y SERVICIOS INFORMATIVOS ELECTORALES</v>
      </c>
      <c r="D259" s="11" t="str">
        <f>VLOOKUP(B259,[1]Hoja1!$V$2:$AG$554,12,FALSE)</f>
        <v>CONSEJERIA  ING. ESTHELA ACERO</v>
      </c>
      <c r="E259" s="12" t="s">
        <v>741</v>
      </c>
      <c r="F259" s="13" t="s">
        <v>9</v>
      </c>
      <c r="G259" s="14">
        <v>3815410</v>
      </c>
      <c r="H259" s="15" t="s">
        <v>43</v>
      </c>
      <c r="I259" s="28" t="s">
        <v>1143</v>
      </c>
      <c r="J259" s="19"/>
      <c r="K259" s="16"/>
      <c r="L259" s="16"/>
      <c r="M259" s="16"/>
      <c r="N259" s="16"/>
      <c r="O259" s="16"/>
    </row>
    <row r="260" spans="1:15" ht="38.25" x14ac:dyDescent="0.2">
      <c r="A260" s="18">
        <f t="shared" ref="A260:A323" si="4">+A259+1</f>
        <v>259</v>
      </c>
      <c r="B260" s="11" t="s">
        <v>817</v>
      </c>
      <c r="C260" s="11" t="str">
        <f>VLOOKUP(B260,[1]Hoja1!$V$2:$AC$554,8,FALSE)</f>
        <v>ASISTENTE ADMINISTRATIVO ELECTORAL</v>
      </c>
      <c r="D260" s="11" t="str">
        <f>VLOOKUP(B260,[1]Hoja1!$V$2:$AG$554,12,FALSE)</f>
        <v>DIRECCION NACIONAL DE SISTEMAS E INFORMATICA ELECTORAL</v>
      </c>
      <c r="E260" s="12" t="s">
        <v>741</v>
      </c>
      <c r="F260" s="13" t="s">
        <v>9</v>
      </c>
      <c r="G260" s="14">
        <v>3815410</v>
      </c>
      <c r="H260" s="15" t="s">
        <v>43</v>
      </c>
      <c r="I260" s="28" t="s">
        <v>993</v>
      </c>
      <c r="J260" s="19"/>
      <c r="K260" s="16"/>
      <c r="L260" s="16"/>
      <c r="M260" s="16"/>
      <c r="N260" s="16"/>
      <c r="O260" s="16"/>
    </row>
    <row r="261" spans="1:15" ht="51" x14ac:dyDescent="0.2">
      <c r="A261" s="18">
        <f t="shared" si="4"/>
        <v>260</v>
      </c>
      <c r="B261" s="11" t="s">
        <v>903</v>
      </c>
      <c r="C261" s="11" t="str">
        <f>VLOOKUP(B261,[1]Hoja1!$V$2:$AC$554,8,FALSE)</f>
        <v>ANALISTA DE SEGUIMIENTO Y GESTION DE LA CALIDAD 1</v>
      </c>
      <c r="D261" s="11" t="str">
        <f>VLOOKUP(B261,[1]Hoja1!$V$2:$AG$554,12,FALSE)</f>
        <v>DIRECCION NACIONAL DE SEGUIMIENTO Y GESTION DE LA CALIDAD</v>
      </c>
      <c r="E261" s="12" t="s">
        <v>741</v>
      </c>
      <c r="F261" s="13" t="s">
        <v>9</v>
      </c>
      <c r="G261" s="14">
        <v>3815410</v>
      </c>
      <c r="H261" s="15" t="s">
        <v>43</v>
      </c>
      <c r="I261" s="28" t="s">
        <v>1079</v>
      </c>
      <c r="J261" s="19"/>
      <c r="K261" s="16"/>
      <c r="L261" s="16"/>
      <c r="M261" s="16"/>
      <c r="N261" s="16"/>
      <c r="O261" s="16"/>
    </row>
    <row r="262" spans="1:15" ht="51" x14ac:dyDescent="0.2">
      <c r="A262" s="18">
        <f t="shared" si="4"/>
        <v>261</v>
      </c>
      <c r="B262" s="11" t="s">
        <v>345</v>
      </c>
      <c r="C262" s="11" t="str">
        <f>VLOOKUP(B262,[1]Hoja1!$V$2:$AC$554,8,FALSE)</f>
        <v>ANALISTA DE SEGUIMIENTO Y GESTION DE LA CALIDAD 2</v>
      </c>
      <c r="D262" s="11" t="str">
        <f>VLOOKUP(B262,[1]Hoja1!$V$2:$AG$554,12,FALSE)</f>
        <v>DIRECCION NACIONAL DE SEGUIMIENTO Y GESTION DE LA CALIDAD</v>
      </c>
      <c r="E262" s="12" t="s">
        <v>741</v>
      </c>
      <c r="F262" s="13" t="s">
        <v>9</v>
      </c>
      <c r="G262" s="14">
        <v>3815410</v>
      </c>
      <c r="H262" s="15" t="s">
        <v>43</v>
      </c>
      <c r="I262" s="27" t="s">
        <v>346</v>
      </c>
      <c r="J262" s="19"/>
      <c r="K262" s="16"/>
      <c r="L262" s="16"/>
      <c r="M262" s="16"/>
      <c r="N262" s="16"/>
      <c r="O262" s="16"/>
    </row>
    <row r="263" spans="1:15" ht="25.5" x14ac:dyDescent="0.2">
      <c r="A263" s="18">
        <f t="shared" si="4"/>
        <v>262</v>
      </c>
      <c r="B263" s="11" t="s">
        <v>926</v>
      </c>
      <c r="C263" s="11" t="str">
        <f>VLOOKUP(B263,[1]Hoja1!$V$2:$AC$554,8,FALSE)</f>
        <v>MENSAJERO</v>
      </c>
      <c r="D263" s="11" t="str">
        <f>VLOOKUP(B263,[1]Hoja1!$V$2:$AG$554,12,FALSE)</f>
        <v>DIRECCION NACIONAL ADMINISTRATIVA</v>
      </c>
      <c r="E263" s="12" t="s">
        <v>741</v>
      </c>
      <c r="F263" s="13" t="s">
        <v>9</v>
      </c>
      <c r="G263" s="14">
        <v>3815410</v>
      </c>
      <c r="H263" s="15" t="s">
        <v>43</v>
      </c>
      <c r="I263" s="28" t="s">
        <v>1101</v>
      </c>
      <c r="J263" s="19"/>
      <c r="K263" s="16"/>
      <c r="L263" s="16"/>
      <c r="M263" s="16"/>
      <c r="N263" s="16"/>
      <c r="O263" s="16"/>
    </row>
    <row r="264" spans="1:15" ht="38.25" x14ac:dyDescent="0.2">
      <c r="A264" s="18">
        <f t="shared" si="4"/>
        <v>263</v>
      </c>
      <c r="B264" s="11" t="s">
        <v>347</v>
      </c>
      <c r="C264" s="11" t="str">
        <f>VLOOKUP(B264,[1]Hoja1!$V$2:$AC$554,8,FALSE)</f>
        <v>TECNICO ELECTORAL 2</v>
      </c>
      <c r="D264" s="11" t="str">
        <f>VLOOKUP(B264,[1]Hoja1!$V$2:$AG$554,12,FALSE)</f>
        <v>UNIDAD DE TECNOLOGÍAS DE LA INFORMACIÓN Y COMUNICACIONES</v>
      </c>
      <c r="E264" s="12" t="s">
        <v>741</v>
      </c>
      <c r="F264" s="13" t="s">
        <v>9</v>
      </c>
      <c r="G264" s="14">
        <v>3815410</v>
      </c>
      <c r="H264" s="15">
        <v>297</v>
      </c>
      <c r="I264" s="27" t="s">
        <v>348</v>
      </c>
      <c r="J264" s="19"/>
      <c r="K264" s="16"/>
      <c r="L264" s="16"/>
      <c r="M264" s="16"/>
      <c r="N264" s="16"/>
      <c r="O264" s="16"/>
    </row>
    <row r="265" spans="1:15" ht="63.75" x14ac:dyDescent="0.2">
      <c r="A265" s="18">
        <f t="shared" si="4"/>
        <v>264</v>
      </c>
      <c r="B265" s="11" t="s">
        <v>349</v>
      </c>
      <c r="C265" s="11" t="str">
        <f>VLOOKUP(B265,[1]Hoja1!$V$2:$AC$554,8,FALSE)</f>
        <v>COORDINADOR DE INFRAESTRUCTURA TECNOLOGICA Y COMUNICACIONES ELECTORALES</v>
      </c>
      <c r="D265" s="11" t="str">
        <f>VLOOKUP(B265,[1]Hoja1!$V$2:$AG$554,12,FALSE)</f>
        <v>DIRECCION NACIONAL DE INFRAESTRUCTURA TECNOLOGICA Y COMUNICACIONES ELECTORALES</v>
      </c>
      <c r="E265" s="12" t="s">
        <v>741</v>
      </c>
      <c r="F265" s="13" t="s">
        <v>9</v>
      </c>
      <c r="G265" s="14">
        <v>3815410</v>
      </c>
      <c r="H265" s="15">
        <v>352</v>
      </c>
      <c r="I265" s="27" t="s">
        <v>350</v>
      </c>
      <c r="J265" s="19"/>
      <c r="K265" s="16"/>
      <c r="L265" s="16"/>
      <c r="M265" s="16"/>
      <c r="N265" s="16"/>
      <c r="O265" s="16"/>
    </row>
    <row r="266" spans="1:15" ht="38.25" x14ac:dyDescent="0.2">
      <c r="A266" s="18">
        <f t="shared" si="4"/>
        <v>265</v>
      </c>
      <c r="B266" s="11" t="s">
        <v>770</v>
      </c>
      <c r="C266" s="11" t="str">
        <f>VLOOKUP(B266,[1]Hoja1!$V$2:$AC$554,8,FALSE)</f>
        <v>ANALISTA DE PLANIFICACION Y PROYECTOS 1</v>
      </c>
      <c r="D266" s="11" t="str">
        <f>VLOOKUP(B266,[1]Hoja1!$V$2:$AG$554,12,FALSE)</f>
        <v>DIRECCION NACIONAL DE PLANIFICACION Y PROYECTOS</v>
      </c>
      <c r="E266" s="12" t="s">
        <v>741</v>
      </c>
      <c r="F266" s="13" t="s">
        <v>9</v>
      </c>
      <c r="G266" s="14">
        <v>3815410</v>
      </c>
      <c r="H266" s="15" t="s">
        <v>43</v>
      </c>
      <c r="I266" s="28" t="s">
        <v>946</v>
      </c>
      <c r="J266" s="19"/>
      <c r="K266" s="16"/>
      <c r="L266" s="16"/>
      <c r="M266" s="16"/>
      <c r="N266" s="16"/>
      <c r="O266" s="16"/>
    </row>
    <row r="267" spans="1:15" ht="51" x14ac:dyDescent="0.2">
      <c r="A267" s="18">
        <f t="shared" si="4"/>
        <v>266</v>
      </c>
      <c r="B267" s="11" t="s">
        <v>351</v>
      </c>
      <c r="C267" s="11" t="str">
        <f>VLOOKUP(B267,[1]Hoja1!$V$2:$AC$554,8,FALSE)</f>
        <v>ANALISTA DE FINANCIAMIENTO DE LAS ORGANIZACIONES POLITICAS 1</v>
      </c>
      <c r="D267" s="11" t="str">
        <f>VLOOKUP(B267,[1]Hoja1!$V$2:$AG$554,12,FALSE)</f>
        <v>DIRECCION NACIONAL DE FISCALIZACION Y  CONTROL DEL GASTO ELECTORAL</v>
      </c>
      <c r="E267" s="12" t="s">
        <v>741</v>
      </c>
      <c r="F267" s="13" t="s">
        <v>9</v>
      </c>
      <c r="G267" s="14">
        <v>3815410</v>
      </c>
      <c r="H267" s="15">
        <v>384</v>
      </c>
      <c r="I267" s="27" t="s">
        <v>352</v>
      </c>
      <c r="J267" s="19"/>
      <c r="K267" s="16"/>
      <c r="L267" s="16"/>
      <c r="M267" s="16"/>
      <c r="N267" s="16"/>
      <c r="O267" s="16"/>
    </row>
    <row r="268" spans="1:15" ht="51" x14ac:dyDescent="0.2">
      <c r="A268" s="18">
        <f t="shared" si="4"/>
        <v>267</v>
      </c>
      <c r="B268" s="11" t="s">
        <v>353</v>
      </c>
      <c r="C268" s="11" t="str">
        <f>VLOOKUP(B268,[1]Hoja1!$V$2:$AC$554,8,FALSE)</f>
        <v>ESPECIALISTA DE SISTEMAS E INFORMATICA ELECTORAL</v>
      </c>
      <c r="D268" s="11" t="str">
        <f>VLOOKUP(B268,[1]Hoja1!$V$2:$AG$554,12,FALSE)</f>
        <v>DIRECCION NACIONAL DE SISTEMAS E INFORMATICA ELECTORAL</v>
      </c>
      <c r="E268" s="12" t="s">
        <v>741</v>
      </c>
      <c r="F268" s="13" t="s">
        <v>9</v>
      </c>
      <c r="G268" s="14">
        <v>3815410</v>
      </c>
      <c r="H268" s="15">
        <v>496</v>
      </c>
      <c r="I268" s="27" t="s">
        <v>354</v>
      </c>
      <c r="J268" s="19"/>
      <c r="K268" s="16"/>
      <c r="L268" s="16"/>
      <c r="M268" s="16"/>
      <c r="N268" s="16"/>
      <c r="O268" s="16"/>
    </row>
    <row r="269" spans="1:15" ht="63.75" x14ac:dyDescent="0.2">
      <c r="A269" s="18">
        <f t="shared" si="4"/>
        <v>268</v>
      </c>
      <c r="B269" s="11" t="s">
        <v>835</v>
      </c>
      <c r="C269" s="11" t="str">
        <f>VLOOKUP(B269,[1]Hoja1!$V$2:$AC$554,8,FALSE)</f>
        <v>ASISTENTE ADMINISTRATIVO ELECTORAL</v>
      </c>
      <c r="D269" s="11" t="str">
        <f>VLOOKUP(B269,[1]Hoja1!$V$2:$AG$554,12,FALSE)</f>
        <v>DIRECCION NACIONAL DE INFRAESTRUCTURA TECNOLOGICA Y COMUNICACIONES ELECTORALES</v>
      </c>
      <c r="E269" s="12" t="s">
        <v>741</v>
      </c>
      <c r="F269" s="13" t="s">
        <v>9</v>
      </c>
      <c r="G269" s="14">
        <v>3815410</v>
      </c>
      <c r="H269" s="15" t="s">
        <v>43</v>
      </c>
      <c r="I269" s="28" t="s">
        <v>1011</v>
      </c>
      <c r="J269" s="19"/>
      <c r="K269" s="16"/>
      <c r="L269" s="16"/>
      <c r="M269" s="16"/>
      <c r="N269" s="16"/>
      <c r="O269" s="16"/>
    </row>
    <row r="270" spans="1:15" ht="38.25" x14ac:dyDescent="0.2">
      <c r="A270" s="18">
        <f t="shared" si="4"/>
        <v>269</v>
      </c>
      <c r="B270" s="11" t="s">
        <v>802</v>
      </c>
      <c r="C270" s="11" t="str">
        <f>VLOOKUP(B270,[1]Hoja1!$V$2:$AC$554,8,FALSE)</f>
        <v>ASISTENTE ADMINISTRATIVO ELECTORAL</v>
      </c>
      <c r="D270" s="11" t="str">
        <f>VLOOKUP(B270,[1]Hoja1!$V$2:$AG$554,12,FALSE)</f>
        <v>SECRETARIA GENERAL</v>
      </c>
      <c r="E270" s="12" t="s">
        <v>741</v>
      </c>
      <c r="F270" s="13" t="s">
        <v>9</v>
      </c>
      <c r="G270" s="14">
        <v>3815410</v>
      </c>
      <c r="H270" s="15" t="s">
        <v>43</v>
      </c>
      <c r="I270" s="28" t="s">
        <v>978</v>
      </c>
      <c r="J270" s="19"/>
      <c r="K270" s="16"/>
      <c r="L270" s="16"/>
      <c r="M270" s="16"/>
      <c r="N270" s="16"/>
      <c r="O270" s="16"/>
    </row>
    <row r="271" spans="1:15" ht="25.5" x14ac:dyDescent="0.2">
      <c r="A271" s="18">
        <f t="shared" si="4"/>
        <v>270</v>
      </c>
      <c r="B271" s="11" t="s">
        <v>355</v>
      </c>
      <c r="C271" s="11" t="str">
        <f>VLOOKUP(B271,[1]Hoja1!$V$2:$AC$554,8,FALSE)</f>
        <v>ESPECIALISTA DE ASESORIA JURIDICA</v>
      </c>
      <c r="D271" s="11" t="str">
        <f>VLOOKUP(B271,[1]Hoja1!$V$2:$AG$554,12,FALSE)</f>
        <v>PRESIDENCIA ING. DIANA ATAMAINT</v>
      </c>
      <c r="E271" s="12" t="s">
        <v>741</v>
      </c>
      <c r="F271" s="13" t="s">
        <v>9</v>
      </c>
      <c r="G271" s="14">
        <v>3815410</v>
      </c>
      <c r="H271" s="15">
        <v>109</v>
      </c>
      <c r="I271" s="27" t="s">
        <v>356</v>
      </c>
      <c r="J271" s="19"/>
      <c r="K271" s="16"/>
      <c r="L271" s="16"/>
      <c r="M271" s="16"/>
      <c r="N271" s="16"/>
      <c r="O271" s="16"/>
    </row>
    <row r="272" spans="1:15" ht="25.5" x14ac:dyDescent="0.2">
      <c r="A272" s="18">
        <f t="shared" si="4"/>
        <v>271</v>
      </c>
      <c r="B272" s="11" t="s">
        <v>357</v>
      </c>
      <c r="C272" s="11" t="str">
        <f>VLOOKUP(B272,[1]Hoja1!$V$2:$AC$554,8,FALSE)</f>
        <v>TECNICO ELECTORAL 1</v>
      </c>
      <c r="D272" s="11" t="str">
        <f>VLOOKUP(B272,[1]Hoja1!$V$2:$AG$554,12,FALSE)</f>
        <v>DIRECCION NACIONAL DE LOGISTICA</v>
      </c>
      <c r="E272" s="12" t="s">
        <v>741</v>
      </c>
      <c r="F272" s="13" t="s">
        <v>9</v>
      </c>
      <c r="G272" s="14">
        <v>3815410</v>
      </c>
      <c r="H272" s="15">
        <v>301</v>
      </c>
      <c r="I272" s="27" t="s">
        <v>358</v>
      </c>
      <c r="J272" s="19"/>
      <c r="K272" s="16"/>
      <c r="L272" s="16"/>
      <c r="M272" s="16"/>
      <c r="N272" s="16"/>
      <c r="O272" s="16"/>
    </row>
    <row r="273" spans="1:15" ht="76.5" x14ac:dyDescent="0.2">
      <c r="A273" s="18">
        <f t="shared" si="4"/>
        <v>272</v>
      </c>
      <c r="B273" s="11" t="s">
        <v>359</v>
      </c>
      <c r="C273" s="11" t="str">
        <f>VLOOKUP(B273,[1]Hoja1!$V$2:$AC$554,8,FALSE)</f>
        <v>ANALISTA DE DESARROLLO DE PRODUCTOS Y SERVICIOS INFORMATIVOS ELECTORALES 2</v>
      </c>
      <c r="D273" s="11" t="str">
        <f>VLOOKUP(B273,[1]Hoja1!$V$2:$AG$554,12,FALSE)</f>
        <v>DIRECCION NACIONAL DE DESARROLLO DE PRODUCTOS Y SERVICIOS INFORMATIVOS ELECTORALES</v>
      </c>
      <c r="E273" s="12" t="s">
        <v>741</v>
      </c>
      <c r="F273" s="13" t="s">
        <v>9</v>
      </c>
      <c r="G273" s="14">
        <v>3815410</v>
      </c>
      <c r="H273" s="15">
        <v>403</v>
      </c>
      <c r="I273" s="27" t="s">
        <v>360</v>
      </c>
      <c r="J273" s="19"/>
      <c r="K273" s="16"/>
      <c r="L273" s="16"/>
      <c r="M273" s="16"/>
      <c r="N273" s="16"/>
      <c r="O273" s="16"/>
    </row>
    <row r="274" spans="1:15" ht="38.25" x14ac:dyDescent="0.2">
      <c r="A274" s="18">
        <f t="shared" si="4"/>
        <v>273</v>
      </c>
      <c r="B274" s="11" t="s">
        <v>927</v>
      </c>
      <c r="C274" s="11" t="str">
        <f>VLOOKUP(B274,[1]Hoja1!$V$2:$AC$554,8,FALSE)</f>
        <v>ANALISTA DE CAPACITACION ELECTORAL 1</v>
      </c>
      <c r="D274" s="11" t="str">
        <f>VLOOKUP(B274,[1]Hoja1!$V$2:$AG$554,12,FALSE)</f>
        <v>DIRECCION NACIONAL DE CAPACITACION ELECTORAL</v>
      </c>
      <c r="E274" s="12" t="s">
        <v>741</v>
      </c>
      <c r="F274" s="13" t="s">
        <v>9</v>
      </c>
      <c r="G274" s="14">
        <v>3815410</v>
      </c>
      <c r="H274" s="15" t="s">
        <v>43</v>
      </c>
      <c r="I274" s="28" t="s">
        <v>1102</v>
      </c>
      <c r="J274" s="19"/>
      <c r="K274" s="16"/>
      <c r="L274" s="16"/>
      <c r="M274" s="16"/>
      <c r="N274" s="16"/>
      <c r="O274" s="16"/>
    </row>
    <row r="275" spans="1:15" ht="38.25" x14ac:dyDescent="0.2">
      <c r="A275" s="18">
        <f t="shared" si="4"/>
        <v>274</v>
      </c>
      <c r="B275" s="11" t="s">
        <v>361</v>
      </c>
      <c r="C275" s="11" t="str">
        <f>VLOOKUP(B275,[1]Hoja1!$V$2:$AC$554,8,FALSE)</f>
        <v>TECNICO DE PROCESOS EN EL EXTERIOR</v>
      </c>
      <c r="D275" s="11" t="str">
        <f>VLOOKUP(B275,[1]Hoja1!$V$2:$AG$554,12,FALSE)</f>
        <v>DIRECCION DE PROCESOS EN EL EXTERIOR</v>
      </c>
      <c r="E275" s="12" t="s">
        <v>741</v>
      </c>
      <c r="F275" s="13" t="s">
        <v>9</v>
      </c>
      <c r="G275" s="14">
        <v>3815410</v>
      </c>
      <c r="H275" s="15">
        <v>378</v>
      </c>
      <c r="I275" s="27" t="s">
        <v>362</v>
      </c>
      <c r="J275" s="19"/>
      <c r="K275" s="16"/>
      <c r="L275" s="16"/>
      <c r="M275" s="16"/>
      <c r="N275" s="16"/>
      <c r="O275" s="16"/>
    </row>
    <row r="276" spans="1:15" ht="25.5" x14ac:dyDescent="0.2">
      <c r="A276" s="18">
        <f t="shared" si="4"/>
        <v>275</v>
      </c>
      <c r="B276" s="11" t="s">
        <v>363</v>
      </c>
      <c r="C276" s="11" t="str">
        <f>VLOOKUP(B276,[1]Hoja1!$V$2:$AC$554,8,FALSE)</f>
        <v>ASESOR 4</v>
      </c>
      <c r="D276" s="11" t="str">
        <f>VLOOKUP(B276,[1]Hoja1!$V$2:$AG$554,12,FALSE)</f>
        <v>CONSEJERIA  ING. JOSÉ CABRERA</v>
      </c>
      <c r="E276" s="12" t="s">
        <v>741</v>
      </c>
      <c r="F276" s="13" t="s">
        <v>9</v>
      </c>
      <c r="G276" s="14">
        <v>3815410</v>
      </c>
      <c r="H276" s="15">
        <v>165</v>
      </c>
      <c r="I276" s="27" t="s">
        <v>364</v>
      </c>
      <c r="J276" s="19"/>
      <c r="K276" s="16"/>
      <c r="L276" s="16"/>
      <c r="M276" s="16"/>
      <c r="N276" s="16"/>
      <c r="O276" s="16"/>
    </row>
    <row r="277" spans="1:15" ht="25.5" x14ac:dyDescent="0.2">
      <c r="A277" s="18">
        <f t="shared" si="4"/>
        <v>276</v>
      </c>
      <c r="B277" s="11" t="s">
        <v>857</v>
      </c>
      <c r="C277" s="11" t="str">
        <f>VLOOKUP(B277,[1]Hoja1!$V$2:$AC$554,8,FALSE)</f>
        <v>ASISTENTE ELECTORAL TRANSVERSAL</v>
      </c>
      <c r="D277" s="11" t="str">
        <f>VLOOKUP(B277,[1]Hoja1!$V$2:$AG$554,12,FALSE)</f>
        <v>DIRECCION NACIONAL DE TALENTO HUMANO</v>
      </c>
      <c r="E277" s="12" t="s">
        <v>741</v>
      </c>
      <c r="F277" s="13" t="s">
        <v>9</v>
      </c>
      <c r="G277" s="14">
        <v>3815410</v>
      </c>
      <c r="H277" s="15" t="s">
        <v>43</v>
      </c>
      <c r="I277" s="28" t="s">
        <v>1033</v>
      </c>
      <c r="J277" s="19"/>
      <c r="K277" s="16"/>
      <c r="L277" s="16"/>
      <c r="M277" s="16"/>
      <c r="N277" s="16"/>
      <c r="O277" s="16"/>
    </row>
    <row r="278" spans="1:15" ht="25.5" x14ac:dyDescent="0.2">
      <c r="A278" s="18">
        <f t="shared" si="4"/>
        <v>277</v>
      </c>
      <c r="B278" s="11" t="s">
        <v>365</v>
      </c>
      <c r="C278" s="11" t="str">
        <f>VLOOKUP(B278,[1]Hoja1!$V$2:$AC$554,8,FALSE)</f>
        <v>COORDINADOR DE REGISTRO ELECTORAL</v>
      </c>
      <c r="D278" s="11" t="str">
        <f>VLOOKUP(B278,[1]Hoja1!$V$2:$AG$554,12,FALSE)</f>
        <v>DIRECCION NACIONAL DE REGISTRO ELECTORAL</v>
      </c>
      <c r="E278" s="12" t="s">
        <v>741</v>
      </c>
      <c r="F278" s="13" t="s">
        <v>9</v>
      </c>
      <c r="G278" s="14">
        <v>3815410</v>
      </c>
      <c r="H278" s="15">
        <v>285</v>
      </c>
      <c r="I278" s="27" t="s">
        <v>366</v>
      </c>
      <c r="J278" s="19"/>
      <c r="K278" s="16"/>
      <c r="L278" s="16"/>
      <c r="M278" s="16"/>
      <c r="N278" s="16"/>
      <c r="O278" s="16"/>
    </row>
    <row r="279" spans="1:15" ht="25.5" x14ac:dyDescent="0.2">
      <c r="A279" s="18">
        <f t="shared" si="4"/>
        <v>278</v>
      </c>
      <c r="B279" s="11" t="s">
        <v>367</v>
      </c>
      <c r="C279" s="11" t="str">
        <f>VLOOKUP(B279,[1]Hoja1!$V$2:$AC$554,8,FALSE)</f>
        <v>MENSAJERO</v>
      </c>
      <c r="D279" s="11" t="str">
        <f>VLOOKUP(B279,[1]Hoja1!$V$2:$AG$554,12,FALSE)</f>
        <v>DIRECCION NACIONAL ADMINISTRATIVA</v>
      </c>
      <c r="E279" s="12" t="s">
        <v>741</v>
      </c>
      <c r="F279" s="13" t="s">
        <v>9</v>
      </c>
      <c r="G279" s="14">
        <v>3815410</v>
      </c>
      <c r="H279" s="15" t="s">
        <v>43</v>
      </c>
      <c r="I279" s="27" t="s">
        <v>368</v>
      </c>
      <c r="J279" s="19"/>
      <c r="K279" s="16"/>
      <c r="L279" s="16"/>
      <c r="M279" s="16"/>
      <c r="N279" s="16"/>
      <c r="O279" s="16"/>
    </row>
    <row r="280" spans="1:15" ht="51" x14ac:dyDescent="0.2">
      <c r="A280" s="18">
        <f t="shared" si="4"/>
        <v>279</v>
      </c>
      <c r="B280" s="11" t="s">
        <v>808</v>
      </c>
      <c r="C280" s="11" t="str">
        <f>VLOOKUP(B280,[1]Hoja1!$V$2:$AC$554,8,FALSE)</f>
        <v>ESPECIALISTA DE SISTEMAS E INFORMATICA ELECTORAL</v>
      </c>
      <c r="D280" s="11" t="str">
        <f>VLOOKUP(B280,[1]Hoja1!$V$2:$AG$554,12,FALSE)</f>
        <v>DIRECCION NACIONAL DE SISTEMAS E INFORMATICA ELECTORAL</v>
      </c>
      <c r="E280" s="12" t="s">
        <v>741</v>
      </c>
      <c r="F280" s="13" t="s">
        <v>9</v>
      </c>
      <c r="G280" s="14">
        <v>3815410</v>
      </c>
      <c r="H280" s="15" t="s">
        <v>43</v>
      </c>
      <c r="I280" s="28" t="s">
        <v>984</v>
      </c>
      <c r="J280" s="19"/>
      <c r="K280" s="16"/>
      <c r="L280" s="16"/>
      <c r="M280" s="16"/>
      <c r="N280" s="16"/>
      <c r="O280" s="16"/>
    </row>
    <row r="281" spans="1:15" ht="51" x14ac:dyDescent="0.2">
      <c r="A281" s="18">
        <f t="shared" si="4"/>
        <v>280</v>
      </c>
      <c r="B281" s="11" t="s">
        <v>931</v>
      </c>
      <c r="C281" s="11" t="str">
        <f>VLOOKUP(B281,[1]Hoja1!$V$2:$AC$554,8,FALSE)</f>
        <v>ANALISTA DE FINANCIAMIENTO DE LAS ORGANIZACIONES POLITICAS 1</v>
      </c>
      <c r="D281" s="11" t="str">
        <f>VLOOKUP(B281,[1]Hoja1!$V$2:$AG$554,12,FALSE)</f>
        <v>DIRECCION NACIONAL DE FISCALIZACION Y  CONTROL DEL GASTO ELECTORAL</v>
      </c>
      <c r="E281" s="12" t="s">
        <v>741</v>
      </c>
      <c r="F281" s="13" t="s">
        <v>9</v>
      </c>
      <c r="G281" s="14">
        <v>3815410</v>
      </c>
      <c r="H281" s="15" t="s">
        <v>43</v>
      </c>
      <c r="I281" s="28" t="s">
        <v>1106</v>
      </c>
      <c r="J281" s="19"/>
      <c r="K281" s="16"/>
      <c r="L281" s="16"/>
      <c r="M281" s="16"/>
      <c r="N281" s="16"/>
      <c r="O281" s="16"/>
    </row>
    <row r="282" spans="1:15" ht="25.5" x14ac:dyDescent="0.2">
      <c r="A282" s="18">
        <f t="shared" si="4"/>
        <v>281</v>
      </c>
      <c r="B282" s="11" t="s">
        <v>369</v>
      </c>
      <c r="C282" s="11" t="str">
        <f>VLOOKUP(B282,[1]Hoja1!$V$2:$AC$554,8,FALSE)</f>
        <v>TECNICO ADMINISTRATIVO</v>
      </c>
      <c r="D282" s="11" t="str">
        <f>VLOOKUP(B282,[1]Hoja1!$V$2:$AG$554,12,FALSE)</f>
        <v>DIRECCION NACIONAL ADMINISTRATIVA</v>
      </c>
      <c r="E282" s="12" t="s">
        <v>741</v>
      </c>
      <c r="F282" s="13" t="s">
        <v>9</v>
      </c>
      <c r="G282" s="14">
        <v>3815410</v>
      </c>
      <c r="H282" s="15" t="s">
        <v>43</v>
      </c>
      <c r="I282" s="27" t="s">
        <v>370</v>
      </c>
      <c r="J282" s="19"/>
      <c r="K282" s="16"/>
      <c r="L282" s="16"/>
      <c r="M282" s="16"/>
      <c r="N282" s="16"/>
      <c r="O282" s="16"/>
    </row>
    <row r="283" spans="1:15" ht="25.5" x14ac:dyDescent="0.2">
      <c r="A283" s="18">
        <f t="shared" si="4"/>
        <v>282</v>
      </c>
      <c r="B283" s="11" t="s">
        <v>371</v>
      </c>
      <c r="C283" s="11" t="str">
        <f>VLOOKUP(B283,[1]Hoja1!$V$2:$AC$554,8,FALSE)</f>
        <v>ANALISTA DE PATROCINIO 2</v>
      </c>
      <c r="D283" s="11" t="str">
        <f>VLOOKUP(B283,[1]Hoja1!$V$2:$AG$554,12,FALSE)</f>
        <v>DIRECCION NACIONAL DE ASESORIA JURIDICA</v>
      </c>
      <c r="E283" s="12" t="s">
        <v>741</v>
      </c>
      <c r="F283" s="13" t="s">
        <v>9</v>
      </c>
      <c r="G283" s="14">
        <v>3815410</v>
      </c>
      <c r="H283" s="15">
        <v>231</v>
      </c>
      <c r="I283" s="27" t="s">
        <v>372</v>
      </c>
      <c r="J283" s="19"/>
      <c r="K283" s="16"/>
      <c r="L283" s="16"/>
      <c r="M283" s="16"/>
      <c r="N283" s="16"/>
      <c r="O283" s="16"/>
    </row>
    <row r="284" spans="1:15" ht="38.25" x14ac:dyDescent="0.2">
      <c r="A284" s="18">
        <f t="shared" si="4"/>
        <v>283</v>
      </c>
      <c r="B284" s="11" t="s">
        <v>373</v>
      </c>
      <c r="C284" s="11" t="str">
        <f>VLOOKUP(B284,[1]Hoja1!$V$2:$AC$554,8,FALSE)</f>
        <v>ANALISTA DE ANALISIS POLITICO Y DIFUSION ELECTORAL 2</v>
      </c>
      <c r="D284" s="11" t="str">
        <f>VLOOKUP(B284,[1]Hoja1!$V$2:$AG$554,12,FALSE)</f>
        <v>DIRECCION NACIONAL DE ANALISIS POLITICO Y DIFUSION ELECTORAL</v>
      </c>
      <c r="E284" s="12" t="s">
        <v>741</v>
      </c>
      <c r="F284" s="13" t="s">
        <v>9</v>
      </c>
      <c r="G284" s="14">
        <v>3815410</v>
      </c>
      <c r="H284" s="15">
        <v>176</v>
      </c>
      <c r="I284" s="27" t="s">
        <v>374</v>
      </c>
      <c r="J284" s="19"/>
      <c r="K284" s="16"/>
      <c r="L284" s="16"/>
      <c r="M284" s="16"/>
      <c r="N284" s="16"/>
      <c r="O284" s="16"/>
    </row>
    <row r="285" spans="1:15" ht="38.25" x14ac:dyDescent="0.2">
      <c r="A285" s="18">
        <f t="shared" si="4"/>
        <v>284</v>
      </c>
      <c r="B285" s="11" t="s">
        <v>375</v>
      </c>
      <c r="C285" s="11" t="str">
        <f>VLOOKUP(B285,[1]Hoja1!$V$2:$AC$554,8,FALSE)</f>
        <v>COORDINADOR DE PROMOCION ELECTORAL</v>
      </c>
      <c r="D285" s="11" t="str">
        <f>VLOOKUP(B285,[1]Hoja1!$V$2:$AG$554,12,FALSE)</f>
        <v>CONSEJERIA  ING. JOSÉ CABRERA</v>
      </c>
      <c r="E285" s="12" t="s">
        <v>741</v>
      </c>
      <c r="F285" s="13" t="s">
        <v>9</v>
      </c>
      <c r="G285" s="14">
        <v>3815410</v>
      </c>
      <c r="H285" s="15" t="s">
        <v>43</v>
      </c>
      <c r="I285" s="27" t="s">
        <v>376</v>
      </c>
      <c r="J285" s="19"/>
      <c r="K285" s="16"/>
      <c r="L285" s="16"/>
      <c r="M285" s="16"/>
      <c r="N285" s="16"/>
      <c r="O285" s="16"/>
    </row>
    <row r="286" spans="1:15" ht="38.25" x14ac:dyDescent="0.2">
      <c r="A286" s="18">
        <f t="shared" si="4"/>
        <v>285</v>
      </c>
      <c r="B286" s="11" t="s">
        <v>377</v>
      </c>
      <c r="C286" s="11" t="str">
        <f>VLOOKUP(B286,[1]Hoja1!$V$2:$AC$554,8,FALSE)</f>
        <v>TECNICO DE PROCESOS ELECTORALES</v>
      </c>
      <c r="D286" s="11" t="str">
        <f>VLOOKUP(B286,[1]Hoja1!$V$2:$AG$554,12,FALSE)</f>
        <v>DIRECCION NACIONAL DE PROCESOS ELECTORALES</v>
      </c>
      <c r="E286" s="12" t="s">
        <v>741</v>
      </c>
      <c r="F286" s="13" t="s">
        <v>9</v>
      </c>
      <c r="G286" s="14">
        <v>3815410</v>
      </c>
      <c r="H286" s="15">
        <v>715</v>
      </c>
      <c r="I286" s="27" t="s">
        <v>378</v>
      </c>
      <c r="J286" s="19"/>
      <c r="K286" s="16"/>
      <c r="L286" s="16"/>
      <c r="M286" s="16"/>
      <c r="N286" s="16"/>
      <c r="O286" s="16"/>
    </row>
    <row r="287" spans="1:15" ht="25.5" x14ac:dyDescent="0.2">
      <c r="A287" s="18">
        <f t="shared" si="4"/>
        <v>286</v>
      </c>
      <c r="B287" s="11" t="s">
        <v>379</v>
      </c>
      <c r="C287" s="11" t="str">
        <f>VLOOKUP(B287,[1]Hoja1!$V$2:$AC$554,8,FALSE)</f>
        <v>COORDINADOR DE PATROCINIO</v>
      </c>
      <c r="D287" s="11" t="str">
        <f>VLOOKUP(B287,[1]Hoja1!$V$2:$AG$554,12,FALSE)</f>
        <v>DIRECCION NACIONAL DE ASESORIA JURIDICA</v>
      </c>
      <c r="E287" s="12" t="s">
        <v>741</v>
      </c>
      <c r="F287" s="13" t="s">
        <v>9</v>
      </c>
      <c r="G287" s="14">
        <v>3815410</v>
      </c>
      <c r="H287" s="15">
        <v>617</v>
      </c>
      <c r="I287" s="27" t="s">
        <v>380</v>
      </c>
      <c r="J287" s="19"/>
      <c r="K287" s="16"/>
      <c r="L287" s="16"/>
      <c r="M287" s="16"/>
      <c r="N287" s="16"/>
      <c r="O287" s="16"/>
    </row>
    <row r="288" spans="1:15" ht="38.25" x14ac:dyDescent="0.2">
      <c r="A288" s="18">
        <f t="shared" si="4"/>
        <v>287</v>
      </c>
      <c r="B288" s="11" t="s">
        <v>894</v>
      </c>
      <c r="C288" s="11" t="str">
        <f>VLOOKUP(B288,[1]Hoja1!$V$2:$AC$554,8,FALSE)</f>
        <v>ANALISTA DE ANALISIS POLITICO Y DIFUSION ELECTORAL 2</v>
      </c>
      <c r="D288" s="11" t="str">
        <f>VLOOKUP(B288,[1]Hoja1!$V$2:$AG$554,12,FALSE)</f>
        <v>DIRECCION NACIONAL DE ANALISIS POLITICO Y DIFUSION ELECTORAL</v>
      </c>
      <c r="E288" s="12" t="s">
        <v>741</v>
      </c>
      <c r="F288" s="13" t="s">
        <v>9</v>
      </c>
      <c r="G288" s="14">
        <v>3815410</v>
      </c>
      <c r="H288" s="15" t="s">
        <v>43</v>
      </c>
      <c r="I288" s="28" t="s">
        <v>1070</v>
      </c>
      <c r="J288" s="19"/>
      <c r="K288" s="16"/>
      <c r="L288" s="16"/>
      <c r="M288" s="16"/>
      <c r="N288" s="16"/>
      <c r="O288" s="16"/>
    </row>
    <row r="289" spans="1:15" ht="76.5" x14ac:dyDescent="0.2">
      <c r="A289" s="18">
        <f t="shared" si="4"/>
        <v>288</v>
      </c>
      <c r="B289" s="11" t="s">
        <v>839</v>
      </c>
      <c r="C289" s="11" t="str">
        <f>VLOOKUP(B289,[1]Hoja1!$V$2:$AC$554,8,FALSE)</f>
        <v>ESPECIALISTA DE SEGURIDAD Y PROYECTOS DE TECNOLOGIA INFORMATICA ELECTORALES</v>
      </c>
      <c r="D289" s="11" t="str">
        <f>VLOOKUP(B289,[1]Hoja1!$V$2:$AG$554,12,FALSE)</f>
        <v>DIRECCION NACIONAL DE SEGURIDAD Y PROYECTOS DE TECNOLOGIA INFORMATICA ELECTORALES</v>
      </c>
      <c r="E289" s="12" t="s">
        <v>741</v>
      </c>
      <c r="F289" s="13" t="s">
        <v>9</v>
      </c>
      <c r="G289" s="14">
        <v>3815410</v>
      </c>
      <c r="H289" s="15" t="s">
        <v>43</v>
      </c>
      <c r="I289" s="28" t="s">
        <v>1015</v>
      </c>
      <c r="J289" s="19"/>
      <c r="K289" s="16"/>
      <c r="L289" s="16"/>
      <c r="M289" s="16"/>
      <c r="N289" s="16"/>
      <c r="O289" s="16"/>
    </row>
    <row r="290" spans="1:15" ht="38.25" x14ac:dyDescent="0.2">
      <c r="A290" s="18">
        <f t="shared" si="4"/>
        <v>289</v>
      </c>
      <c r="B290" s="11" t="s">
        <v>381</v>
      </c>
      <c r="C290" s="11" t="str">
        <f>VLOOKUP(B290,[1]Hoja1!$V$2:$AC$554,8,FALSE)</f>
        <v>ESPECIALISTA DE ANALISIS POLITICO Y DIFUSION ELECTORAL</v>
      </c>
      <c r="D290" s="11" t="str">
        <f>VLOOKUP(B290,[1]Hoja1!$V$2:$AG$554,12,FALSE)</f>
        <v>PRESIDENCIA ING. DIANA ATAMAINT</v>
      </c>
      <c r="E290" s="12" t="s">
        <v>741</v>
      </c>
      <c r="F290" s="13" t="s">
        <v>9</v>
      </c>
      <c r="G290" s="14">
        <v>3815410</v>
      </c>
      <c r="H290" s="15">
        <v>102</v>
      </c>
      <c r="I290" s="27" t="s">
        <v>382</v>
      </c>
      <c r="J290" s="19"/>
      <c r="K290" s="16"/>
      <c r="L290" s="16"/>
      <c r="M290" s="16"/>
      <c r="N290" s="16"/>
      <c r="O290" s="16"/>
    </row>
    <row r="291" spans="1:15" ht="51" x14ac:dyDescent="0.2">
      <c r="A291" s="18">
        <f t="shared" si="4"/>
        <v>290</v>
      </c>
      <c r="B291" s="11" t="s">
        <v>383</v>
      </c>
      <c r="C291" s="11" t="str">
        <f>VLOOKUP(B291,[1]Hoja1!$V$2:$AC$554,8,FALSE)</f>
        <v>ANALISTA DE SISTEMAS E INFORMATICA ELECTORAL 2</v>
      </c>
      <c r="D291" s="11" t="str">
        <f>VLOOKUP(B291,[1]Hoja1!$V$2:$AG$554,12,FALSE)</f>
        <v>DIRECCION NACIONAL DE SISTEMAS E INFORMATICA ELECTORAL</v>
      </c>
      <c r="E291" s="12" t="s">
        <v>741</v>
      </c>
      <c r="F291" s="13" t="s">
        <v>9</v>
      </c>
      <c r="G291" s="14">
        <v>3815410</v>
      </c>
      <c r="H291" s="15" t="s">
        <v>43</v>
      </c>
      <c r="I291" s="27" t="s">
        <v>384</v>
      </c>
      <c r="J291" s="19"/>
      <c r="K291" s="16"/>
      <c r="L291" s="16"/>
      <c r="M291" s="16"/>
      <c r="N291" s="16"/>
      <c r="O291" s="16"/>
    </row>
    <row r="292" spans="1:15" ht="25.5" x14ac:dyDescent="0.2">
      <c r="A292" s="18">
        <f t="shared" si="4"/>
        <v>291</v>
      </c>
      <c r="B292" s="11" t="s">
        <v>385</v>
      </c>
      <c r="C292" s="11" t="str">
        <f>VLOOKUP(B292,[1]Hoja1!$V$2:$AC$554,8,FALSE)</f>
        <v>COORDINADOR DE ASESORIA JURIDICA</v>
      </c>
      <c r="D292" s="11" t="str">
        <f>VLOOKUP(B292,[1]Hoja1!$V$2:$AG$554,12,FALSE)</f>
        <v>CONSEJERIA  ING. JOSÉ CABRERA</v>
      </c>
      <c r="E292" s="12" t="s">
        <v>741</v>
      </c>
      <c r="F292" s="13" t="s">
        <v>9</v>
      </c>
      <c r="G292" s="14">
        <v>3815410</v>
      </c>
      <c r="H292" s="15">
        <v>617</v>
      </c>
      <c r="I292" s="27" t="s">
        <v>386</v>
      </c>
      <c r="J292" s="19"/>
      <c r="K292" s="16"/>
      <c r="L292" s="16"/>
      <c r="M292" s="16"/>
      <c r="N292" s="16"/>
      <c r="O292" s="16"/>
    </row>
    <row r="293" spans="1:15" ht="63.75" x14ac:dyDescent="0.2">
      <c r="A293" s="18">
        <f t="shared" si="4"/>
        <v>292</v>
      </c>
      <c r="B293" s="11" t="s">
        <v>387</v>
      </c>
      <c r="C293" s="11" t="str">
        <f>VLOOKUP(B293,[1]Hoja1!$V$2:$AC$554,8,FALSE)</f>
        <v>COORDINADOR DE INFRAESTRUCTURA TECNOLOGICA Y COMUNICACIONES ELECTORALES</v>
      </c>
      <c r="D293" s="11" t="str">
        <f>VLOOKUP(B293,[1]Hoja1!$V$2:$AG$554,12,FALSE)</f>
        <v>DIRECCION NACIONAL DE INFRAESTRUCTURA TECNOLOGICA Y COMUNICACIONES ELECTORALES</v>
      </c>
      <c r="E293" s="12" t="s">
        <v>741</v>
      </c>
      <c r="F293" s="13" t="s">
        <v>9</v>
      </c>
      <c r="G293" s="14">
        <v>3815410</v>
      </c>
      <c r="H293" s="15">
        <v>495</v>
      </c>
      <c r="I293" s="27" t="s">
        <v>388</v>
      </c>
      <c r="J293" s="19"/>
      <c r="K293" s="16"/>
      <c r="L293" s="16"/>
      <c r="M293" s="16"/>
      <c r="N293" s="16"/>
      <c r="O293" s="16"/>
    </row>
    <row r="294" spans="1:15" ht="25.5" x14ac:dyDescent="0.2">
      <c r="A294" s="18">
        <f t="shared" si="4"/>
        <v>293</v>
      </c>
      <c r="B294" s="11" t="s">
        <v>389</v>
      </c>
      <c r="C294" s="11" t="str">
        <f>VLOOKUP(B294,[1]Hoja1!$V$2:$AC$554,8,FALSE)</f>
        <v>ANALISTA DE LOGISTICA 2</v>
      </c>
      <c r="D294" s="11" t="str">
        <f>VLOOKUP(B294,[1]Hoja1!$V$2:$AG$554,12,FALSE)</f>
        <v>DIRECCION NACIONAL DE LOGISTICA</v>
      </c>
      <c r="E294" s="12" t="s">
        <v>741</v>
      </c>
      <c r="F294" s="13" t="s">
        <v>9</v>
      </c>
      <c r="G294" s="14">
        <v>3815410</v>
      </c>
      <c r="H294" s="15">
        <v>307</v>
      </c>
      <c r="I294" s="27" t="s">
        <v>390</v>
      </c>
      <c r="J294" s="19"/>
      <c r="K294" s="16"/>
      <c r="L294" s="16"/>
      <c r="M294" s="16"/>
      <c r="N294" s="16"/>
      <c r="O294" s="16"/>
    </row>
    <row r="295" spans="1:15" ht="25.5" x14ac:dyDescent="0.2">
      <c r="A295" s="18">
        <f t="shared" si="4"/>
        <v>294</v>
      </c>
      <c r="B295" s="11" t="s">
        <v>391</v>
      </c>
      <c r="C295" s="11" t="str">
        <f>VLOOKUP(B295,[1]Hoja1!$V$2:$AC$554,8,FALSE)</f>
        <v>ASESOR 2</v>
      </c>
      <c r="D295" s="11" t="str">
        <f>VLOOKUP(B295,[1]Hoja1!$V$2:$AG$554,12,FALSE)</f>
        <v>PRESIDENCIA ING. DIANA ATAMAINT</v>
      </c>
      <c r="E295" s="12" t="s">
        <v>741</v>
      </c>
      <c r="F295" s="13" t="s">
        <v>9</v>
      </c>
      <c r="G295" s="14">
        <v>3815410</v>
      </c>
      <c r="H295" s="15" t="s">
        <v>43</v>
      </c>
      <c r="I295" s="27" t="s">
        <v>392</v>
      </c>
      <c r="J295" s="19"/>
      <c r="K295" s="16"/>
      <c r="L295" s="16"/>
      <c r="M295" s="16"/>
      <c r="N295" s="16"/>
      <c r="O295" s="16"/>
    </row>
    <row r="296" spans="1:15" ht="25.5" x14ac:dyDescent="0.2">
      <c r="A296" s="18">
        <f t="shared" si="4"/>
        <v>295</v>
      </c>
      <c r="B296" s="11" t="s">
        <v>393</v>
      </c>
      <c r="C296" s="11" t="str">
        <f>VLOOKUP(B296,[1]Hoja1!$V$2:$AC$554,8,FALSE)</f>
        <v>AUXILIAR DE SERVICIOS</v>
      </c>
      <c r="D296" s="11" t="str">
        <f>VLOOKUP(B296,[1]Hoja1!$V$2:$AG$554,12,FALSE)</f>
        <v>DIRECCION NACIONAL ADMINISTRATIVA</v>
      </c>
      <c r="E296" s="12" t="s">
        <v>741</v>
      </c>
      <c r="F296" s="13" t="s">
        <v>9</v>
      </c>
      <c r="G296" s="14">
        <v>3815410</v>
      </c>
      <c r="H296" s="15" t="s">
        <v>43</v>
      </c>
      <c r="I296" s="27" t="s">
        <v>394</v>
      </c>
      <c r="J296" s="19"/>
      <c r="K296" s="16"/>
      <c r="L296" s="16"/>
      <c r="M296" s="16"/>
      <c r="N296" s="16"/>
      <c r="O296" s="16"/>
    </row>
    <row r="297" spans="1:15" ht="25.5" x14ac:dyDescent="0.2">
      <c r="A297" s="18">
        <f t="shared" si="4"/>
        <v>296</v>
      </c>
      <c r="B297" s="11" t="s">
        <v>395</v>
      </c>
      <c r="C297" s="11" t="str">
        <f>VLOOKUP(B297,[1]Hoja1!$V$2:$AC$554,8,FALSE)</f>
        <v>TECNICO ELECTORAL 2</v>
      </c>
      <c r="D297" s="11" t="str">
        <f>VLOOKUP(B297,[1]Hoja1!$V$2:$AG$554,12,FALSE)</f>
        <v>DIRECCION NACIONAL DE PROMOCION ELECTORAL</v>
      </c>
      <c r="E297" s="12" t="s">
        <v>741</v>
      </c>
      <c r="F297" s="13" t="s">
        <v>9</v>
      </c>
      <c r="G297" s="14">
        <v>3815410</v>
      </c>
      <c r="H297" s="15">
        <v>266</v>
      </c>
      <c r="I297" s="27" t="s">
        <v>396</v>
      </c>
      <c r="J297" s="19"/>
      <c r="K297" s="16"/>
      <c r="L297" s="16"/>
      <c r="M297" s="16"/>
      <c r="N297" s="16"/>
      <c r="O297" s="16"/>
    </row>
    <row r="298" spans="1:15" ht="25.5" x14ac:dyDescent="0.2">
      <c r="A298" s="18">
        <f t="shared" si="4"/>
        <v>297</v>
      </c>
      <c r="B298" s="11" t="s">
        <v>397</v>
      </c>
      <c r="C298" s="11" t="str">
        <f>VLOOKUP(B298,[1]Hoja1!$V$2:$AC$554,8,FALSE)</f>
        <v>ANALISTA 1 DE SECRETARIA GENERAL</v>
      </c>
      <c r="D298" s="11" t="str">
        <f>VLOOKUP(B298,[1]Hoja1!$V$2:$AG$554,12,FALSE)</f>
        <v>SECRETARIA GENERAL</v>
      </c>
      <c r="E298" s="12" t="s">
        <v>741</v>
      </c>
      <c r="F298" s="13" t="s">
        <v>9</v>
      </c>
      <c r="G298" s="14">
        <v>3815410</v>
      </c>
      <c r="H298" s="15" t="s">
        <v>43</v>
      </c>
      <c r="I298" s="27" t="s">
        <v>398</v>
      </c>
      <c r="J298" s="19"/>
      <c r="K298" s="16"/>
      <c r="L298" s="16"/>
      <c r="M298" s="16"/>
      <c r="N298" s="16"/>
      <c r="O298" s="16"/>
    </row>
    <row r="299" spans="1:15" ht="25.5" x14ac:dyDescent="0.2">
      <c r="A299" s="18">
        <f t="shared" si="4"/>
        <v>298</v>
      </c>
      <c r="B299" s="11" t="s">
        <v>399</v>
      </c>
      <c r="C299" s="11" t="str">
        <f>VLOOKUP(B299,[1]Hoja1!$V$2:$AC$554,8,FALSE)</f>
        <v>TECNICO FINANCIERO</v>
      </c>
      <c r="D299" s="11" t="str">
        <f>VLOOKUP(B299,[1]Hoja1!$V$2:$AG$554,12,FALSE)</f>
        <v>DIRECCION NACIONAL FINANCIERA</v>
      </c>
      <c r="E299" s="12" t="s">
        <v>741</v>
      </c>
      <c r="F299" s="13" t="s">
        <v>9</v>
      </c>
      <c r="G299" s="14">
        <v>3815410</v>
      </c>
      <c r="H299" s="15">
        <v>548</v>
      </c>
      <c r="I299" s="27" t="s">
        <v>400</v>
      </c>
      <c r="J299" s="19"/>
      <c r="K299" s="16"/>
      <c r="L299" s="16"/>
      <c r="M299" s="16"/>
      <c r="N299" s="16"/>
      <c r="O299" s="16"/>
    </row>
    <row r="300" spans="1:15" ht="25.5" x14ac:dyDescent="0.2">
      <c r="A300" s="18">
        <f t="shared" si="4"/>
        <v>299</v>
      </c>
      <c r="B300" s="11" t="s">
        <v>863</v>
      </c>
      <c r="C300" s="11" t="str">
        <f>VLOOKUP(B300,[1]Hoja1!$V$2:$AC$554,8,FALSE)</f>
        <v>ANALISTA DE GESTION DE TALENTO HUMANO 2</v>
      </c>
      <c r="D300" s="11" t="str">
        <f>VLOOKUP(B300,[1]Hoja1!$V$2:$AG$554,12,FALSE)</f>
        <v>DIRECCION NACIONAL DE TALENTO HUMANO</v>
      </c>
      <c r="E300" s="12" t="s">
        <v>741</v>
      </c>
      <c r="F300" s="13" t="s">
        <v>9</v>
      </c>
      <c r="G300" s="14">
        <v>3815410</v>
      </c>
      <c r="H300" s="15" t="s">
        <v>43</v>
      </c>
      <c r="I300" s="28" t="s">
        <v>1039</v>
      </c>
      <c r="J300" s="19"/>
      <c r="K300" s="16"/>
      <c r="L300" s="16"/>
      <c r="M300" s="16"/>
      <c r="N300" s="16"/>
      <c r="O300" s="16"/>
    </row>
    <row r="301" spans="1:15" ht="25.5" x14ac:dyDescent="0.2">
      <c r="A301" s="18">
        <f t="shared" si="4"/>
        <v>300</v>
      </c>
      <c r="B301" s="11" t="s">
        <v>401</v>
      </c>
      <c r="C301" s="11" t="str">
        <f>VLOOKUP(B301,[1]Hoja1!$V$2:$AC$554,8,FALSE)</f>
        <v>SECRETARIA (O)</v>
      </c>
      <c r="D301" s="11" t="str">
        <f>VLOOKUP(B301,[1]Hoja1!$V$2:$AG$554,12,FALSE)</f>
        <v>DIRECCION NACIONAL FINANCIERA</v>
      </c>
      <c r="E301" s="12" t="s">
        <v>741</v>
      </c>
      <c r="F301" s="13" t="s">
        <v>9</v>
      </c>
      <c r="G301" s="14">
        <v>3815410</v>
      </c>
      <c r="H301" s="15" t="s">
        <v>43</v>
      </c>
      <c r="I301" s="27" t="s">
        <v>402</v>
      </c>
      <c r="J301" s="19"/>
      <c r="K301" s="16"/>
      <c r="L301" s="16"/>
      <c r="M301" s="16"/>
      <c r="N301" s="16"/>
      <c r="O301" s="16"/>
    </row>
    <row r="302" spans="1:15" ht="25.5" x14ac:dyDescent="0.2">
      <c r="A302" s="18">
        <f t="shared" si="4"/>
        <v>301</v>
      </c>
      <c r="B302" s="11" t="s">
        <v>910</v>
      </c>
      <c r="C302" s="11" t="str">
        <f>VLOOKUP(B302,[1]Hoja1!$V$2:$AC$554,8,FALSE)</f>
        <v>CHOFER</v>
      </c>
      <c r="D302" s="11" t="str">
        <f>VLOOKUP(B302,[1]Hoja1!$V$2:$AG$554,12,FALSE)</f>
        <v>DIRECCION NACIONAL ADMINISTRATIVA</v>
      </c>
      <c r="E302" s="12" t="s">
        <v>741</v>
      </c>
      <c r="F302" s="13" t="s">
        <v>9</v>
      </c>
      <c r="G302" s="14">
        <v>3815410</v>
      </c>
      <c r="H302" s="15" t="s">
        <v>43</v>
      </c>
      <c r="I302" s="28" t="s">
        <v>1086</v>
      </c>
      <c r="J302" s="19"/>
      <c r="K302" s="16"/>
      <c r="L302" s="16"/>
      <c r="M302" s="16"/>
      <c r="N302" s="16"/>
      <c r="O302" s="16"/>
    </row>
    <row r="303" spans="1:15" ht="38.25" x14ac:dyDescent="0.2">
      <c r="A303" s="18">
        <f t="shared" si="4"/>
        <v>302</v>
      </c>
      <c r="B303" s="11" t="s">
        <v>792</v>
      </c>
      <c r="C303" s="11" t="str">
        <f>VLOOKUP(B303,[1]Hoja1!$V$2:$AC$554,8,FALSE)</f>
        <v>ASISTENTE ELECTORAL TRANSVERSAL</v>
      </c>
      <c r="D303" s="11" t="str">
        <f>VLOOKUP(B303,[1]Hoja1!$V$2:$AG$554,12,FALSE)</f>
        <v>DIRECCION NACIONAL DE FISCALIZACION Y  CONTROL DEL GASTO ELECTORAL</v>
      </c>
      <c r="E303" s="12" t="s">
        <v>741</v>
      </c>
      <c r="F303" s="13" t="s">
        <v>9</v>
      </c>
      <c r="G303" s="14">
        <v>3815410</v>
      </c>
      <c r="H303" s="15" t="s">
        <v>43</v>
      </c>
      <c r="I303" s="28" t="s">
        <v>968</v>
      </c>
      <c r="J303" s="19"/>
      <c r="K303" s="16"/>
      <c r="L303" s="16"/>
      <c r="M303" s="16"/>
      <c r="N303" s="16"/>
      <c r="O303" s="16"/>
    </row>
    <row r="304" spans="1:15" ht="76.5" x14ac:dyDescent="0.2">
      <c r="A304" s="18">
        <f t="shared" si="4"/>
        <v>303</v>
      </c>
      <c r="B304" s="11" t="s">
        <v>890</v>
      </c>
      <c r="C304" s="11" t="str">
        <f>VLOOKUP(B304,[1]Hoja1!$V$2:$AC$554,8,FALSE)</f>
        <v>ANALISTA DE RELACIONES INTERNACIONALES, COOPERACION Y OBSERVACION ELECTORAL 1</v>
      </c>
      <c r="D304" s="11" t="str">
        <f>VLOOKUP(B304,[1]Hoja1!$V$2:$AG$554,12,FALSE)</f>
        <v>DIRECCIÓN NACIONAL DE RELACIONES INTERNACIONALES COOPERACION Y OBSERVACION ELECTORAL</v>
      </c>
      <c r="E304" s="12" t="s">
        <v>741</v>
      </c>
      <c r="F304" s="13" t="s">
        <v>9</v>
      </c>
      <c r="G304" s="14">
        <v>3815410</v>
      </c>
      <c r="H304" s="15" t="s">
        <v>43</v>
      </c>
      <c r="I304" s="28" t="s">
        <v>1066</v>
      </c>
      <c r="J304" s="19"/>
      <c r="K304" s="16"/>
      <c r="L304" s="16"/>
      <c r="M304" s="16"/>
      <c r="N304" s="16"/>
      <c r="O304" s="16"/>
    </row>
    <row r="305" spans="1:15" ht="76.5" x14ac:dyDescent="0.2">
      <c r="A305" s="18">
        <f t="shared" si="4"/>
        <v>304</v>
      </c>
      <c r="B305" s="11" t="s">
        <v>837</v>
      </c>
      <c r="C305" s="11" t="str">
        <f>VLOOKUP(B305,[1]Hoja1!$V$2:$AC$554,8,FALSE)</f>
        <v>ESPECIALISTA DE SEGURIDAD Y PROYECTOS DE TECNOLOGIA INFORMATICA ELECTORALES</v>
      </c>
      <c r="D305" s="11" t="str">
        <f>VLOOKUP(B305,[1]Hoja1!$V$2:$AG$554,12,FALSE)</f>
        <v>DIRECCION NACIONAL DE SEGURIDAD Y PROYECTOS DE TECNOLOGIA INFORMATICA ELECTORALES</v>
      </c>
      <c r="E305" s="12" t="s">
        <v>741</v>
      </c>
      <c r="F305" s="13" t="s">
        <v>9</v>
      </c>
      <c r="G305" s="14">
        <v>3815410</v>
      </c>
      <c r="H305" s="15" t="s">
        <v>43</v>
      </c>
      <c r="I305" s="28" t="s">
        <v>1013</v>
      </c>
      <c r="J305" s="19"/>
      <c r="K305" s="16"/>
      <c r="L305" s="16"/>
      <c r="M305" s="16"/>
      <c r="N305" s="16"/>
      <c r="O305" s="16"/>
    </row>
    <row r="306" spans="1:15" ht="38.25" x14ac:dyDescent="0.2">
      <c r="A306" s="18">
        <f t="shared" si="4"/>
        <v>305</v>
      </c>
      <c r="B306" s="11" t="s">
        <v>814</v>
      </c>
      <c r="C306" s="11" t="str">
        <f>VLOOKUP(B306,[1]Hoja1!$V$2:$AC$554,8,FALSE)</f>
        <v>ASISTENTE ADMINISTRATIVO ELECTORAL</v>
      </c>
      <c r="D306" s="11" t="str">
        <f>VLOOKUP(B306,[1]Hoja1!$V$2:$AG$554,12,FALSE)</f>
        <v>DIRECCION NACIONAL DE SISTEMAS E INFORMATICA ELECTORAL</v>
      </c>
      <c r="E306" s="12" t="s">
        <v>741</v>
      </c>
      <c r="F306" s="13" t="s">
        <v>9</v>
      </c>
      <c r="G306" s="14">
        <v>3815410</v>
      </c>
      <c r="H306" s="15" t="s">
        <v>43</v>
      </c>
      <c r="I306" s="28" t="s">
        <v>990</v>
      </c>
      <c r="J306" s="19"/>
      <c r="K306" s="16"/>
      <c r="L306" s="16"/>
      <c r="M306" s="16"/>
      <c r="N306" s="16"/>
      <c r="O306" s="16"/>
    </row>
    <row r="307" spans="1:15" ht="25.5" x14ac:dyDescent="0.2">
      <c r="A307" s="18">
        <f t="shared" si="4"/>
        <v>306</v>
      </c>
      <c r="B307" s="11" t="s">
        <v>781</v>
      </c>
      <c r="C307" s="11" t="str">
        <f>VLOOKUP(B307,[1]Hoja1!$V$2:$AC$554,8,FALSE)</f>
        <v>ANALISTA ADMINISTRATIVO 2</v>
      </c>
      <c r="D307" s="11" t="str">
        <f>VLOOKUP(B307,[1]Hoja1!$V$2:$AG$554,12,FALSE)</f>
        <v>DIRECCION NACIONAL ADMINISTRATIVA</v>
      </c>
      <c r="E307" s="12" t="s">
        <v>741</v>
      </c>
      <c r="F307" s="13" t="s">
        <v>9</v>
      </c>
      <c r="G307" s="14">
        <v>3815410</v>
      </c>
      <c r="H307" s="15" t="s">
        <v>43</v>
      </c>
      <c r="I307" s="28" t="s">
        <v>957</v>
      </c>
      <c r="J307" s="19"/>
      <c r="K307" s="16"/>
      <c r="L307" s="16"/>
      <c r="M307" s="16"/>
      <c r="N307" s="16"/>
      <c r="O307" s="16"/>
    </row>
    <row r="308" spans="1:15" ht="25.5" x14ac:dyDescent="0.2">
      <c r="A308" s="18">
        <f t="shared" si="4"/>
        <v>307</v>
      </c>
      <c r="B308" s="11" t="s">
        <v>403</v>
      </c>
      <c r="C308" s="11" t="str">
        <f>VLOOKUP(B308,[1]Hoja1!$V$2:$AC$554,8,FALSE)</f>
        <v>TECNICO ELECTORAL 2</v>
      </c>
      <c r="D308" s="11" t="str">
        <f>VLOOKUP(B308,[1]Hoja1!$V$2:$AG$554,12,FALSE)</f>
        <v>DIRECCION NACIONAL FINANCIERA</v>
      </c>
      <c r="E308" s="12" t="s">
        <v>741</v>
      </c>
      <c r="F308" s="13" t="s">
        <v>9</v>
      </c>
      <c r="G308" s="14">
        <v>3815410</v>
      </c>
      <c r="H308" s="15">
        <v>766</v>
      </c>
      <c r="I308" s="27" t="s">
        <v>404</v>
      </c>
      <c r="J308" s="19"/>
      <c r="K308" s="16"/>
      <c r="L308" s="16"/>
      <c r="M308" s="16"/>
      <c r="N308" s="16"/>
      <c r="O308" s="16"/>
    </row>
    <row r="309" spans="1:15" ht="25.5" x14ac:dyDescent="0.2">
      <c r="A309" s="18">
        <f t="shared" si="4"/>
        <v>308</v>
      </c>
      <c r="B309" s="11" t="s">
        <v>905</v>
      </c>
      <c r="C309" s="11" t="str">
        <f>VLOOKUP(B309,[1]Hoja1!$V$2:$AC$554,8,FALSE)</f>
        <v>ANALISTA FINANCIERO 1</v>
      </c>
      <c r="D309" s="11" t="str">
        <f>VLOOKUP(B309,[1]Hoja1!$V$2:$AG$554,12,FALSE)</f>
        <v>DIRECCION NACIONAL FINANCIERA</v>
      </c>
      <c r="E309" s="12" t="s">
        <v>741</v>
      </c>
      <c r="F309" s="13" t="s">
        <v>9</v>
      </c>
      <c r="G309" s="14">
        <v>3815410</v>
      </c>
      <c r="H309" s="15" t="s">
        <v>43</v>
      </c>
      <c r="I309" s="28" t="s">
        <v>1081</v>
      </c>
      <c r="J309" s="19"/>
      <c r="K309" s="16"/>
      <c r="L309" s="16"/>
      <c r="M309" s="16"/>
      <c r="N309" s="16"/>
      <c r="O309" s="16"/>
    </row>
    <row r="310" spans="1:15" ht="25.5" x14ac:dyDescent="0.2">
      <c r="A310" s="18">
        <f t="shared" si="4"/>
        <v>309</v>
      </c>
      <c r="B310" s="11" t="s">
        <v>405</v>
      </c>
      <c r="C310" s="11" t="str">
        <f>VLOOKUP(B310,[1]Hoja1!$V$2:$AC$554,8,FALSE)</f>
        <v>COORDINADOR DE ASESORIA JURIDICA</v>
      </c>
      <c r="D310" s="11" t="str">
        <f>VLOOKUP(B310,[1]Hoja1!$V$2:$AG$554,12,FALSE)</f>
        <v>VICEPRESIDENCIA ING. ENRIQUE PITA</v>
      </c>
      <c r="E310" s="12" t="s">
        <v>741</v>
      </c>
      <c r="F310" s="13" t="s">
        <v>9</v>
      </c>
      <c r="G310" s="14">
        <v>3815410</v>
      </c>
      <c r="H310" s="15" t="s">
        <v>43</v>
      </c>
      <c r="I310" s="27" t="s">
        <v>406</v>
      </c>
      <c r="J310" s="19"/>
      <c r="K310" s="16"/>
      <c r="L310" s="16"/>
      <c r="M310" s="16"/>
      <c r="N310" s="16"/>
      <c r="O310" s="16"/>
    </row>
    <row r="311" spans="1:15" ht="76.5" x14ac:dyDescent="0.2">
      <c r="A311" s="18">
        <f t="shared" si="4"/>
        <v>310</v>
      </c>
      <c r="B311" s="11" t="s">
        <v>407</v>
      </c>
      <c r="C311" s="11" t="str">
        <f>VLOOKUP(B311,[1]Hoja1!$V$2:$AC$554,8,FALSE)</f>
        <v>ANALISTA DE RELACIONES INTERNACIONALES, COOPERACION Y OBSERVACION ELECTORAL 2</v>
      </c>
      <c r="D311" s="11" t="str">
        <f>VLOOKUP(B311,[1]Hoja1!$V$2:$AG$554,12,FALSE)</f>
        <v>DIRECCIÓN NACIONAL DE RELACIONES INTERNACIONALES COOPERACION Y OBSERVACION ELECTORAL</v>
      </c>
      <c r="E311" s="12" t="s">
        <v>741</v>
      </c>
      <c r="F311" s="13" t="s">
        <v>9</v>
      </c>
      <c r="G311" s="14">
        <v>3815410</v>
      </c>
      <c r="H311" s="15" t="s">
        <v>43</v>
      </c>
      <c r="I311" s="27" t="s">
        <v>408</v>
      </c>
      <c r="J311" s="19"/>
      <c r="K311" s="16"/>
      <c r="L311" s="16"/>
      <c r="M311" s="16"/>
      <c r="N311" s="16"/>
      <c r="O311" s="16"/>
    </row>
    <row r="312" spans="1:15" ht="25.5" x14ac:dyDescent="0.2">
      <c r="A312" s="18">
        <f t="shared" si="4"/>
        <v>311</v>
      </c>
      <c r="B312" s="11" t="s">
        <v>409</v>
      </c>
      <c r="C312" s="11" t="str">
        <f>VLOOKUP(B312,[1]Hoja1!$V$2:$AC$554,8,FALSE)</f>
        <v>ANALISTA 2 DE SECRETARIA GENERAL</v>
      </c>
      <c r="D312" s="11" t="str">
        <f>VLOOKUP(B312,[1]Hoja1!$V$2:$AG$554,12,FALSE)</f>
        <v>SECRETARIA GENERAL</v>
      </c>
      <c r="E312" s="12" t="s">
        <v>741</v>
      </c>
      <c r="F312" s="13" t="s">
        <v>9</v>
      </c>
      <c r="G312" s="14">
        <v>3815410</v>
      </c>
      <c r="H312" s="15">
        <v>195</v>
      </c>
      <c r="I312" s="27" t="s">
        <v>410</v>
      </c>
      <c r="J312" s="19"/>
      <c r="K312" s="16"/>
      <c r="L312" s="16"/>
      <c r="M312" s="16"/>
      <c r="N312" s="16"/>
      <c r="O312" s="16"/>
    </row>
    <row r="313" spans="1:15" ht="25.5" x14ac:dyDescent="0.2">
      <c r="A313" s="18">
        <f t="shared" si="4"/>
        <v>312</v>
      </c>
      <c r="B313" s="11" t="s">
        <v>411</v>
      </c>
      <c r="C313" s="11" t="str">
        <f>VLOOKUP(B313,[1]Hoja1!$V$2:$AC$554,8,FALSE)</f>
        <v>ANALISTA DE GESTION DE TALENTO HUMANO 2</v>
      </c>
      <c r="D313" s="11" t="str">
        <f>VLOOKUP(B313,[1]Hoja1!$V$2:$AG$554,12,FALSE)</f>
        <v>DIRECCION NACIONAL DE TALENTO HUMANO</v>
      </c>
      <c r="E313" s="12" t="s">
        <v>741</v>
      </c>
      <c r="F313" s="13" t="s">
        <v>9</v>
      </c>
      <c r="G313" s="14">
        <v>3815410</v>
      </c>
      <c r="H313" s="15">
        <v>334</v>
      </c>
      <c r="I313" s="27" t="s">
        <v>412</v>
      </c>
      <c r="J313" s="19"/>
      <c r="K313" s="16"/>
      <c r="L313" s="16"/>
      <c r="M313" s="16"/>
      <c r="N313" s="16"/>
      <c r="O313" s="16"/>
    </row>
    <row r="314" spans="1:15" ht="63.75" x14ac:dyDescent="0.2">
      <c r="A314" s="18">
        <f t="shared" si="4"/>
        <v>313</v>
      </c>
      <c r="B314" s="11" t="s">
        <v>831</v>
      </c>
      <c r="C314" s="11" t="str">
        <f>VLOOKUP(B314,[1]Hoja1!$V$2:$AC$554,8,FALSE)</f>
        <v>ASISTENTE ADMINISTRATIVO ELECTORAL</v>
      </c>
      <c r="D314" s="11" t="str">
        <f>VLOOKUP(B314,[1]Hoja1!$V$2:$AG$554,12,FALSE)</f>
        <v>DIRECCION NACIONAL DE INFRAESTRUCTURA TECNOLOGICA Y COMUNICACIONES ELECTORALES</v>
      </c>
      <c r="E314" s="12" t="s">
        <v>741</v>
      </c>
      <c r="F314" s="13" t="s">
        <v>9</v>
      </c>
      <c r="G314" s="14">
        <v>3815410</v>
      </c>
      <c r="H314" s="15" t="s">
        <v>43</v>
      </c>
      <c r="I314" s="28" t="s">
        <v>1007</v>
      </c>
      <c r="J314" s="19"/>
      <c r="K314" s="16"/>
      <c r="L314" s="16"/>
      <c r="M314" s="16"/>
      <c r="N314" s="16"/>
      <c r="O314" s="16"/>
    </row>
    <row r="315" spans="1:15" ht="38.25" x14ac:dyDescent="0.2">
      <c r="A315" s="18">
        <f t="shared" si="4"/>
        <v>314</v>
      </c>
      <c r="B315" s="11" t="s">
        <v>899</v>
      </c>
      <c r="C315" s="11" t="str">
        <f>VLOOKUP(B315,[1]Hoja1!$V$2:$AC$554,8,FALSE)</f>
        <v>ASISTENTE ADMINISTRATIVO ELECTORAL</v>
      </c>
      <c r="D315" s="11" t="str">
        <f>VLOOKUP(B315,[1]Hoja1!$V$2:$AG$554,12,FALSE)</f>
        <v>DIRECCION DE PROCESOS EN EL EXTERIOR</v>
      </c>
      <c r="E315" s="12" t="s">
        <v>741</v>
      </c>
      <c r="F315" s="13" t="s">
        <v>9</v>
      </c>
      <c r="G315" s="14">
        <v>3815410</v>
      </c>
      <c r="H315" s="15" t="s">
        <v>43</v>
      </c>
      <c r="I315" s="28" t="s">
        <v>1075</v>
      </c>
      <c r="J315" s="19"/>
      <c r="K315" s="16"/>
      <c r="L315" s="16"/>
      <c r="M315" s="16"/>
      <c r="N315" s="16"/>
      <c r="O315" s="16"/>
    </row>
    <row r="316" spans="1:15" ht="38.25" x14ac:dyDescent="0.2">
      <c r="A316" s="18">
        <f t="shared" si="4"/>
        <v>315</v>
      </c>
      <c r="B316" s="11" t="s">
        <v>413</v>
      </c>
      <c r="C316" s="11" t="str">
        <f>VLOOKUP(B316,[1]Hoja1!$V$2:$AC$554,8,FALSE)</f>
        <v>SECRETARIA (O)</v>
      </c>
      <c r="D316" s="11" t="str">
        <f>VLOOKUP(B316,[1]Hoja1!$V$2:$AG$554,12,FALSE)</f>
        <v>DIRECCION NACIONAL DE FISCALIZACION Y  CONTROL DEL GASTO ELECTORAL</v>
      </c>
      <c r="E316" s="12" t="s">
        <v>741</v>
      </c>
      <c r="F316" s="13" t="s">
        <v>9</v>
      </c>
      <c r="G316" s="14">
        <v>3815410</v>
      </c>
      <c r="H316" s="15" t="s">
        <v>43</v>
      </c>
      <c r="I316" s="27" t="s">
        <v>414</v>
      </c>
      <c r="J316" s="19"/>
      <c r="K316" s="16"/>
      <c r="L316" s="16"/>
      <c r="M316" s="16"/>
      <c r="N316" s="16"/>
      <c r="O316" s="16"/>
    </row>
    <row r="317" spans="1:15" ht="38.25" x14ac:dyDescent="0.2">
      <c r="A317" s="18">
        <f t="shared" si="4"/>
        <v>316</v>
      </c>
      <c r="B317" s="11" t="s">
        <v>415</v>
      </c>
      <c r="C317" s="11" t="str">
        <f>VLOOKUP(B317,[1]Hoja1!$V$2:$AC$554,8,FALSE)</f>
        <v>ESPECIALISTA DE CAPACITACION ELECTORAL</v>
      </c>
      <c r="D317" s="11" t="str">
        <f>VLOOKUP(B317,[1]Hoja1!$V$2:$AG$554,12,FALSE)</f>
        <v>DIRECCION NACIONAL DE CAPACITACION ELECTORAL</v>
      </c>
      <c r="E317" s="12" t="s">
        <v>741</v>
      </c>
      <c r="F317" s="13" t="s">
        <v>9</v>
      </c>
      <c r="G317" s="14">
        <v>3815410</v>
      </c>
      <c r="H317" s="15">
        <v>246</v>
      </c>
      <c r="I317" s="27" t="s">
        <v>416</v>
      </c>
      <c r="J317" s="19"/>
      <c r="K317" s="16"/>
      <c r="L317" s="16"/>
      <c r="M317" s="16"/>
      <c r="N317" s="16"/>
      <c r="O317" s="16"/>
    </row>
    <row r="318" spans="1:15" ht="38.25" x14ac:dyDescent="0.2">
      <c r="A318" s="18">
        <f t="shared" si="4"/>
        <v>317</v>
      </c>
      <c r="B318" s="11" t="s">
        <v>1134</v>
      </c>
      <c r="C318" s="11" t="str">
        <f>VLOOKUP(B318,[1]Hoja1!$V$2:$AC$554,8,FALSE)</f>
        <v>TECNICO DE ORGANIZACIONES POLITICAS</v>
      </c>
      <c r="D318" s="11" t="str">
        <f>VLOOKUP(B318,[1]Hoja1!$V$2:$AG$554,12,FALSE)</f>
        <v>DIRECCION NACIONAL DE ORGANIZACIONES POLITICAS</v>
      </c>
      <c r="E318" s="12" t="s">
        <v>741</v>
      </c>
      <c r="F318" s="13" t="s">
        <v>9</v>
      </c>
      <c r="G318" s="14">
        <v>3815410</v>
      </c>
      <c r="H318" s="15" t="s">
        <v>43</v>
      </c>
      <c r="I318" s="28" t="s">
        <v>1142</v>
      </c>
      <c r="J318" s="19"/>
      <c r="K318" s="16"/>
      <c r="L318" s="16"/>
      <c r="M318" s="16"/>
      <c r="N318" s="16"/>
      <c r="O318" s="16"/>
    </row>
    <row r="319" spans="1:15" ht="25.5" x14ac:dyDescent="0.2">
      <c r="A319" s="18">
        <f t="shared" si="4"/>
        <v>318</v>
      </c>
      <c r="B319" s="11" t="s">
        <v>851</v>
      </c>
      <c r="C319" s="11" t="str">
        <f>VLOOKUP(B319,[1]Hoja1!$V$2:$AC$554,8,FALSE)</f>
        <v>ESPECIALISTA DE ASESORIA JURIDICA</v>
      </c>
      <c r="D319" s="11" t="str">
        <f>VLOOKUP(B319,[1]Hoja1!$V$2:$AG$554,12,FALSE)</f>
        <v>DIRECCION NACIONAL DE ASESORIA JURIDICA</v>
      </c>
      <c r="E319" s="12" t="s">
        <v>741</v>
      </c>
      <c r="F319" s="13" t="s">
        <v>9</v>
      </c>
      <c r="G319" s="14">
        <v>3815410</v>
      </c>
      <c r="H319" s="15" t="s">
        <v>43</v>
      </c>
      <c r="I319" s="28" t="s">
        <v>1027</v>
      </c>
      <c r="J319" s="19"/>
      <c r="K319" s="16"/>
      <c r="L319" s="16"/>
      <c r="M319" s="16"/>
      <c r="N319" s="16"/>
      <c r="O319" s="16"/>
    </row>
    <row r="320" spans="1:15" ht="51" x14ac:dyDescent="0.2">
      <c r="A320" s="18">
        <f t="shared" si="4"/>
        <v>319</v>
      </c>
      <c r="B320" s="11" t="s">
        <v>417</v>
      </c>
      <c r="C320" s="11" t="str">
        <f>VLOOKUP(B320,[1]Hoja1!$V$2:$AC$554,8,FALSE)</f>
        <v>ANALISTA DE FISCALIZACION Y CONTROL DEL GASTO ELECTORAL 2</v>
      </c>
      <c r="D320" s="11" t="str">
        <f>VLOOKUP(B320,[1]Hoja1!$V$2:$AG$554,12,FALSE)</f>
        <v>DIRECCION NACIONAL DE FISCALIZACION Y  CONTROL DEL GASTO ELECTORAL</v>
      </c>
      <c r="E320" s="12" t="s">
        <v>741</v>
      </c>
      <c r="F320" s="13" t="s">
        <v>9</v>
      </c>
      <c r="G320" s="14">
        <v>3815410</v>
      </c>
      <c r="H320" s="15">
        <v>423</v>
      </c>
      <c r="I320" s="27" t="s">
        <v>418</v>
      </c>
      <c r="J320" s="19"/>
      <c r="K320" s="16"/>
      <c r="L320" s="16"/>
      <c r="M320" s="16"/>
      <c r="N320" s="16"/>
      <c r="O320" s="16"/>
    </row>
    <row r="321" spans="1:15" ht="25.5" x14ac:dyDescent="0.2">
      <c r="A321" s="18">
        <f t="shared" si="4"/>
        <v>320</v>
      </c>
      <c r="B321" s="11" t="s">
        <v>419</v>
      </c>
      <c r="C321" s="11" t="str">
        <f>VLOOKUP(B321,[1]Hoja1!$V$2:$AC$554,8,FALSE)</f>
        <v>ESPECIALISTA ELECTORAL</v>
      </c>
      <c r="D321" s="11" t="str">
        <f>VLOOKUP(B321,[1]Hoja1!$V$2:$AG$554,12,FALSE)</f>
        <v>DIRECCION NACIONAL DE AUDITORIA INTERNA</v>
      </c>
      <c r="E321" s="12" t="s">
        <v>741</v>
      </c>
      <c r="F321" s="13" t="s">
        <v>9</v>
      </c>
      <c r="G321" s="14">
        <v>3815410</v>
      </c>
      <c r="H321" s="15">
        <v>414</v>
      </c>
      <c r="I321" s="27" t="s">
        <v>420</v>
      </c>
      <c r="J321" s="19"/>
      <c r="K321" s="16"/>
      <c r="L321" s="16"/>
      <c r="M321" s="16"/>
      <c r="N321" s="16"/>
      <c r="O321" s="16"/>
    </row>
    <row r="322" spans="1:15" ht="25.5" x14ac:dyDescent="0.2">
      <c r="A322" s="18">
        <f t="shared" si="4"/>
        <v>321</v>
      </c>
      <c r="B322" s="11" t="s">
        <v>421</v>
      </c>
      <c r="C322" s="11" t="str">
        <f>VLOOKUP(B322,[1]Hoja1!$V$2:$AC$554,8,FALSE)</f>
        <v>TECNICO ELECTORAL 2</v>
      </c>
      <c r="D322" s="11" t="str">
        <f>VLOOKUP(B322,[1]Hoja1!$V$2:$AG$554,12,FALSE)</f>
        <v>DIRECCION NACIONAL DE ORGANIZACIONES POLITICAS</v>
      </c>
      <c r="E322" s="12" t="s">
        <v>741</v>
      </c>
      <c r="F322" s="13" t="s">
        <v>9</v>
      </c>
      <c r="G322" s="14">
        <v>3815410</v>
      </c>
      <c r="H322" s="15">
        <v>313</v>
      </c>
      <c r="I322" s="27" t="s">
        <v>422</v>
      </c>
      <c r="J322" s="19"/>
      <c r="K322" s="16"/>
      <c r="L322" s="16"/>
      <c r="M322" s="16"/>
      <c r="N322" s="16"/>
      <c r="O322" s="16"/>
    </row>
    <row r="323" spans="1:15" ht="38.25" x14ac:dyDescent="0.2">
      <c r="A323" s="18">
        <f t="shared" si="4"/>
        <v>322</v>
      </c>
      <c r="B323" s="11" t="s">
        <v>794</v>
      </c>
      <c r="C323" s="11" t="str">
        <f>VLOOKUP(B323,[1]Hoja1!$V$2:$AC$554,8,FALSE)</f>
        <v>ASISTENTE ELECTORAL TRANSVERSAL</v>
      </c>
      <c r="D323" s="11" t="str">
        <f>VLOOKUP(B323,[1]Hoja1!$V$2:$AG$554,12,FALSE)</f>
        <v>DIRECCION NACIONAL DE FISCALIZACION Y  CONTROL DEL GASTO ELECTORAL</v>
      </c>
      <c r="E323" s="12" t="s">
        <v>741</v>
      </c>
      <c r="F323" s="13" t="s">
        <v>9</v>
      </c>
      <c r="G323" s="14">
        <v>3815410</v>
      </c>
      <c r="H323" s="15" t="s">
        <v>43</v>
      </c>
      <c r="I323" s="28" t="s">
        <v>970</v>
      </c>
      <c r="J323" s="19"/>
      <c r="K323" s="16"/>
      <c r="L323" s="16"/>
      <c r="M323" s="16"/>
      <c r="N323" s="16"/>
      <c r="O323" s="16"/>
    </row>
    <row r="324" spans="1:15" ht="25.5" x14ac:dyDescent="0.2">
      <c r="A324" s="18">
        <f t="shared" ref="A324:A387" si="5">+A323+1</f>
        <v>323</v>
      </c>
      <c r="B324" s="11" t="s">
        <v>423</v>
      </c>
      <c r="C324" s="11" t="str">
        <f>VLOOKUP(B324,[1]Hoja1!$V$2:$AC$554,8,FALSE)</f>
        <v>CHOFER</v>
      </c>
      <c r="D324" s="11" t="str">
        <f>VLOOKUP(B324,[1]Hoja1!$V$2:$AG$554,12,FALSE)</f>
        <v>DIRECCION NACIONAL ADMINISTRATIVA</v>
      </c>
      <c r="E324" s="12" t="s">
        <v>741</v>
      </c>
      <c r="F324" s="13" t="s">
        <v>9</v>
      </c>
      <c r="G324" s="14">
        <v>3815410</v>
      </c>
      <c r="H324" s="15">
        <v>397</v>
      </c>
      <c r="I324" s="27" t="s">
        <v>424</v>
      </c>
      <c r="J324" s="19"/>
      <c r="K324" s="16"/>
      <c r="L324" s="16"/>
      <c r="M324" s="16"/>
      <c r="N324" s="16"/>
      <c r="O324" s="16"/>
    </row>
    <row r="325" spans="1:15" ht="25.5" x14ac:dyDescent="0.2">
      <c r="A325" s="18">
        <f t="shared" si="5"/>
        <v>324</v>
      </c>
      <c r="B325" s="11" t="s">
        <v>883</v>
      </c>
      <c r="C325" s="11" t="str">
        <f>VLOOKUP(B325,[1]Hoja1!$V$2:$AC$554,8,FALSE)</f>
        <v>ANALISTA DE GESTION DE TALENTO HUMANO 1</v>
      </c>
      <c r="D325" s="11" t="str">
        <f>VLOOKUP(B325,[1]Hoja1!$V$2:$AG$554,12,FALSE)</f>
        <v>DIRECCION NACIONAL DE TALENTO HUMANO</v>
      </c>
      <c r="E325" s="12" t="s">
        <v>741</v>
      </c>
      <c r="F325" s="13" t="s">
        <v>9</v>
      </c>
      <c r="G325" s="14">
        <v>3815410</v>
      </c>
      <c r="H325" s="15" t="s">
        <v>43</v>
      </c>
      <c r="I325" s="28" t="s">
        <v>1059</v>
      </c>
      <c r="J325" s="19"/>
      <c r="K325" s="16"/>
      <c r="L325" s="16"/>
      <c r="M325" s="16"/>
      <c r="N325" s="16"/>
      <c r="O325" s="16"/>
    </row>
    <row r="326" spans="1:15" ht="51" x14ac:dyDescent="0.2">
      <c r="A326" s="18">
        <f t="shared" si="5"/>
        <v>325</v>
      </c>
      <c r="B326" s="11" t="s">
        <v>425</v>
      </c>
      <c r="C326" s="11" t="str">
        <f>VLOOKUP(B326,[1]Hoja1!$V$2:$AC$554,8,FALSE)</f>
        <v>ESPECIALISTA DE SISTEMAS E INFORMATICA ELECTORAL</v>
      </c>
      <c r="D326" s="11" t="str">
        <f>VLOOKUP(B326,[1]Hoja1!$V$2:$AG$554,12,FALSE)</f>
        <v>DIRECCION NACIONAL DE SISTEMAS E INFORMATICA ELECTORAL</v>
      </c>
      <c r="E326" s="12" t="s">
        <v>741</v>
      </c>
      <c r="F326" s="13" t="s">
        <v>9</v>
      </c>
      <c r="G326" s="14">
        <v>3815410</v>
      </c>
      <c r="H326" s="15" t="s">
        <v>43</v>
      </c>
      <c r="I326" s="27" t="s">
        <v>426</v>
      </c>
      <c r="J326" s="19"/>
      <c r="K326" s="16"/>
      <c r="L326" s="16"/>
      <c r="M326" s="16"/>
      <c r="N326" s="16"/>
      <c r="O326" s="16"/>
    </row>
    <row r="327" spans="1:15" ht="38.25" x14ac:dyDescent="0.2">
      <c r="A327" s="18">
        <f t="shared" si="5"/>
        <v>326</v>
      </c>
      <c r="B327" s="11" t="s">
        <v>427</v>
      </c>
      <c r="C327" s="11" t="str">
        <f>VLOOKUP(B327,[1]Hoja1!$V$2:$AC$554,8,FALSE)</f>
        <v>COORDINADOR DE ORGANIZACIONES POLITICAS</v>
      </c>
      <c r="D327" s="11" t="str">
        <f>VLOOKUP(B327,[1]Hoja1!$V$2:$AG$554,12,FALSE)</f>
        <v>DIRECCION NACIONAL DE ORGANIZACIONES POLITICAS</v>
      </c>
      <c r="E327" s="12" t="s">
        <v>741</v>
      </c>
      <c r="F327" s="13" t="s">
        <v>9</v>
      </c>
      <c r="G327" s="14">
        <v>3815410</v>
      </c>
      <c r="H327" s="15">
        <v>521</v>
      </c>
      <c r="I327" s="27" t="s">
        <v>428</v>
      </c>
      <c r="J327" s="19"/>
      <c r="K327" s="16"/>
      <c r="L327" s="16"/>
      <c r="M327" s="16"/>
      <c r="N327" s="16"/>
      <c r="O327" s="16"/>
    </row>
    <row r="328" spans="1:15" ht="76.5" x14ac:dyDescent="0.2">
      <c r="A328" s="18">
        <f t="shared" si="5"/>
        <v>327</v>
      </c>
      <c r="B328" s="11" t="s">
        <v>429</v>
      </c>
      <c r="C328" s="11" t="str">
        <f>VLOOKUP(B328,[1]Hoja1!$V$2:$AC$554,8,FALSE)</f>
        <v>COORDINADOR DE SEGURIDAD Y PROYECTOS DE TECNOLOGIA INFORMATICA ELECTORALES</v>
      </c>
      <c r="D328" s="11" t="str">
        <f>VLOOKUP(B328,[1]Hoja1!$V$2:$AG$554,12,FALSE)</f>
        <v>DIRECCION NACIONAL DE SEGURIDAD Y PROYECTOS DE TECNOLOGIA INFORMATICA ELECTORALES</v>
      </c>
      <c r="E328" s="12" t="s">
        <v>741</v>
      </c>
      <c r="F328" s="13" t="s">
        <v>9</v>
      </c>
      <c r="G328" s="14">
        <v>3815410</v>
      </c>
      <c r="H328" s="15" t="s">
        <v>43</v>
      </c>
      <c r="I328" s="27" t="s">
        <v>430</v>
      </c>
      <c r="J328" s="19"/>
      <c r="K328" s="16"/>
      <c r="L328" s="16"/>
      <c r="M328" s="16"/>
      <c r="N328" s="16"/>
      <c r="O328" s="16"/>
    </row>
    <row r="329" spans="1:15" ht="38.25" x14ac:dyDescent="0.2">
      <c r="A329" s="18">
        <f t="shared" si="5"/>
        <v>328</v>
      </c>
      <c r="B329" s="11" t="s">
        <v>881</v>
      </c>
      <c r="C329" s="11" t="str">
        <f>VLOOKUP(B329,[1]Hoja1!$V$2:$AC$554,8,FALSE)</f>
        <v>ASISTENTE ELECTORAL TRANSVERSAL</v>
      </c>
      <c r="D329" s="11" t="str">
        <f>VLOOKUP(B329,[1]Hoja1!$V$2:$AG$554,12,FALSE)</f>
        <v>DIRECCION NACIONAL DE FISCALIZACION Y  CONTROL DEL GASTO ELECTORAL</v>
      </c>
      <c r="E329" s="12" t="s">
        <v>741</v>
      </c>
      <c r="F329" s="13" t="s">
        <v>9</v>
      </c>
      <c r="G329" s="14">
        <v>3815410</v>
      </c>
      <c r="H329" s="15" t="s">
        <v>43</v>
      </c>
      <c r="I329" s="28" t="s">
        <v>1057</v>
      </c>
      <c r="J329" s="19"/>
      <c r="K329" s="16"/>
      <c r="L329" s="16"/>
      <c r="M329" s="16"/>
      <c r="N329" s="16"/>
      <c r="O329" s="16"/>
    </row>
    <row r="330" spans="1:15" ht="25.5" x14ac:dyDescent="0.2">
      <c r="A330" s="18">
        <f t="shared" si="5"/>
        <v>329</v>
      </c>
      <c r="B330" s="11" t="s">
        <v>1130</v>
      </c>
      <c r="C330" s="11" t="str">
        <f>VLOOKUP(B330,[1]Hoja1!$V$2:$AC$554,8,FALSE)</f>
        <v>CONDUCTOR</v>
      </c>
      <c r="D330" s="11" t="str">
        <f>VLOOKUP(B330,[1]Hoja1!$V$2:$AG$554,12,FALSE)</f>
        <v>DIRECCION NACIONAL ADMINISTRATIVA</v>
      </c>
      <c r="E330" s="12" t="s">
        <v>741</v>
      </c>
      <c r="F330" s="13" t="s">
        <v>9</v>
      </c>
      <c r="G330" s="14">
        <v>3815410</v>
      </c>
      <c r="H330" s="15" t="s">
        <v>43</v>
      </c>
      <c r="I330" s="28" t="s">
        <v>1138</v>
      </c>
      <c r="J330" s="19"/>
      <c r="K330" s="16"/>
      <c r="L330" s="16"/>
      <c r="M330" s="16"/>
      <c r="N330" s="16"/>
      <c r="O330" s="16"/>
    </row>
    <row r="331" spans="1:15" ht="38.25" x14ac:dyDescent="0.2">
      <c r="A331" s="18">
        <f t="shared" si="5"/>
        <v>330</v>
      </c>
      <c r="B331" s="11" t="s">
        <v>431</v>
      </c>
      <c r="C331" s="11" t="str">
        <f>VLOOKUP(B331,[1]Hoja1!$V$2:$AC$554,8,FALSE)</f>
        <v>DIRECTOR NACIONAL DE PLANIFICACION Y PROYECTOS</v>
      </c>
      <c r="D331" s="11" t="str">
        <f>VLOOKUP(B331,[1]Hoja1!$V$2:$AG$554,12,FALSE)</f>
        <v>DIRECCION NACIONAL DE PLANIFICACION Y PROYECTOS</v>
      </c>
      <c r="E331" s="12" t="s">
        <v>741</v>
      </c>
      <c r="F331" s="13" t="s">
        <v>9</v>
      </c>
      <c r="G331" s="14">
        <v>3815410</v>
      </c>
      <c r="H331" s="15">
        <v>600</v>
      </c>
      <c r="I331" s="27" t="s">
        <v>432</v>
      </c>
      <c r="J331" s="19"/>
      <c r="K331" s="16"/>
      <c r="L331" s="16"/>
      <c r="M331" s="16"/>
      <c r="N331" s="16"/>
      <c r="O331" s="16"/>
    </row>
    <row r="332" spans="1:15" ht="76.5" x14ac:dyDescent="0.2">
      <c r="A332" s="18">
        <f t="shared" si="5"/>
        <v>331</v>
      </c>
      <c r="B332" s="11" t="s">
        <v>916</v>
      </c>
      <c r="C332" s="11" t="str">
        <f>VLOOKUP(B332,[1]Hoja1!$V$2:$AC$554,8,FALSE)</f>
        <v>ESPECIALISTA DE SEGURIDAD Y PROYECTOS DE TECNOLOGIA INFORMATICA ELECTORALES</v>
      </c>
      <c r="D332" s="11" t="str">
        <f>VLOOKUP(B332,[1]Hoja1!$V$2:$AG$554,12,FALSE)</f>
        <v>DIRECCION NACIONAL DE SEGURIDAD Y PROYECTOS DE TECNOLOGIA INFORMATICA ELECTORALES</v>
      </c>
      <c r="E332" s="12" t="s">
        <v>741</v>
      </c>
      <c r="F332" s="13" t="s">
        <v>9</v>
      </c>
      <c r="G332" s="14">
        <v>3815410</v>
      </c>
      <c r="H332" s="15" t="s">
        <v>43</v>
      </c>
      <c r="I332" s="28" t="s">
        <v>1092</v>
      </c>
      <c r="J332" s="19"/>
      <c r="K332" s="16"/>
      <c r="L332" s="16"/>
      <c r="M332" s="16"/>
      <c r="N332" s="16"/>
      <c r="O332" s="16"/>
    </row>
    <row r="333" spans="1:15" ht="51" x14ac:dyDescent="0.2">
      <c r="A333" s="18">
        <f t="shared" si="5"/>
        <v>332</v>
      </c>
      <c r="B333" s="11" t="s">
        <v>433</v>
      </c>
      <c r="C333" s="11" t="str">
        <f>VLOOKUP(B333,[1]Hoja1!$V$2:$AC$554,8,FALSE)</f>
        <v>ANALISTA DE FISCALIZACION Y CONTROL DEL GASTO ELECTORAL 2</v>
      </c>
      <c r="D333" s="11" t="str">
        <f>VLOOKUP(B333,[1]Hoja1!$V$2:$AG$554,12,FALSE)</f>
        <v>DIRECCION NACIONAL DE FISCALIZACION Y  CONTROL DEL GASTO ELECTORAL</v>
      </c>
      <c r="E333" s="12" t="s">
        <v>741</v>
      </c>
      <c r="F333" s="13" t="s">
        <v>9</v>
      </c>
      <c r="G333" s="14">
        <v>3815410</v>
      </c>
      <c r="H333" s="15">
        <v>861</v>
      </c>
      <c r="I333" s="27" t="s">
        <v>434</v>
      </c>
      <c r="J333" s="19"/>
      <c r="K333" s="16"/>
      <c r="L333" s="16"/>
      <c r="M333" s="16"/>
      <c r="N333" s="16"/>
      <c r="O333" s="16"/>
    </row>
    <row r="334" spans="1:15" ht="76.5" x14ac:dyDescent="0.2">
      <c r="A334" s="18">
        <f t="shared" si="5"/>
        <v>333</v>
      </c>
      <c r="B334" s="11" t="s">
        <v>838</v>
      </c>
      <c r="C334" s="11" t="str">
        <f>VLOOKUP(B334,[1]Hoja1!$V$2:$AC$554,8,FALSE)</f>
        <v>ESPECIALISTA DE SEGURIDAD Y PROYECTOS DE TECNOLOGIA INFORMATICA ELECTORALES</v>
      </c>
      <c r="D334" s="11" t="str">
        <f>VLOOKUP(B334,[1]Hoja1!$V$2:$AG$554,12,FALSE)</f>
        <v>DIRECCION NACIONAL DE SEGURIDAD Y PROYECTOS DE TECNOLOGIA INFORMATICA ELECTORALES</v>
      </c>
      <c r="E334" s="12" t="s">
        <v>741</v>
      </c>
      <c r="F334" s="13" t="s">
        <v>9</v>
      </c>
      <c r="G334" s="14">
        <v>3815410</v>
      </c>
      <c r="H334" s="15" t="s">
        <v>43</v>
      </c>
      <c r="I334" s="28" t="s">
        <v>1014</v>
      </c>
      <c r="J334" s="19"/>
      <c r="K334" s="16"/>
      <c r="L334" s="16"/>
      <c r="M334" s="16"/>
      <c r="N334" s="16"/>
      <c r="O334" s="16"/>
    </row>
    <row r="335" spans="1:15" ht="38.25" x14ac:dyDescent="0.2">
      <c r="A335" s="18">
        <f t="shared" si="5"/>
        <v>334</v>
      </c>
      <c r="B335" s="11" t="s">
        <v>435</v>
      </c>
      <c r="C335" s="11" t="str">
        <f>VLOOKUP(B335,[1]Hoja1!$V$2:$AC$554,8,FALSE)</f>
        <v>COORDINADOR DE PROCESOS EN EL EXTERIOR</v>
      </c>
      <c r="D335" s="11" t="str">
        <f>VLOOKUP(B335,[1]Hoja1!$V$2:$AG$554,12,FALSE)</f>
        <v>DIRECCION DE PROCESOS EN EL EXTERIOR</v>
      </c>
      <c r="E335" s="12" t="s">
        <v>741</v>
      </c>
      <c r="F335" s="13" t="s">
        <v>9</v>
      </c>
      <c r="G335" s="14">
        <v>3815410</v>
      </c>
      <c r="H335" s="15">
        <v>376</v>
      </c>
      <c r="I335" s="27" t="s">
        <v>436</v>
      </c>
      <c r="J335" s="19"/>
      <c r="K335" s="16"/>
      <c r="L335" s="16"/>
      <c r="M335" s="16"/>
      <c r="N335" s="16"/>
      <c r="O335" s="16"/>
    </row>
    <row r="336" spans="1:15" ht="38.25" x14ac:dyDescent="0.2">
      <c r="A336" s="18">
        <f t="shared" si="5"/>
        <v>335</v>
      </c>
      <c r="B336" s="11" t="s">
        <v>135</v>
      </c>
      <c r="C336" s="11" t="str">
        <f>VLOOKUP(B336,[1]Hoja1!$V$2:$AC$554,8,FALSE)</f>
        <v>DIRECTOR DE PROCESOS EN EL EXTERIOR</v>
      </c>
      <c r="D336" s="11" t="str">
        <f>VLOOKUP(B336,[1]Hoja1!$V$2:$AG$554,12,FALSE)</f>
        <v>DIRECCION DE PROCESOS EN EL EXTERIOR</v>
      </c>
      <c r="E336" s="12" t="s">
        <v>741</v>
      </c>
      <c r="F336" s="13" t="s">
        <v>9</v>
      </c>
      <c r="G336" s="14">
        <v>3815410</v>
      </c>
      <c r="H336" s="15" t="s">
        <v>43</v>
      </c>
      <c r="I336" s="27" t="s">
        <v>136</v>
      </c>
      <c r="J336" s="19"/>
      <c r="K336" s="16"/>
      <c r="L336" s="16"/>
      <c r="M336" s="16"/>
      <c r="N336" s="16"/>
      <c r="O336" s="16"/>
    </row>
    <row r="337" spans="1:15" ht="38.25" x14ac:dyDescent="0.2">
      <c r="A337" s="18">
        <f t="shared" si="5"/>
        <v>336</v>
      </c>
      <c r="B337" s="11" t="s">
        <v>924</v>
      </c>
      <c r="C337" s="11" t="str">
        <f>VLOOKUP(B337,[1]Hoja1!$V$2:$AC$554,8,FALSE)</f>
        <v>ASISTENTE ELECTORAL TRANSVERSAL</v>
      </c>
      <c r="D337" s="11" t="str">
        <f>VLOOKUP(B337,[1]Hoja1!$V$2:$AG$554,12,FALSE)</f>
        <v>DIRECCION NACIONAL DE FISCALIZACION Y  CONTROL DEL GASTO ELECTORAL</v>
      </c>
      <c r="E337" s="12" t="s">
        <v>741</v>
      </c>
      <c r="F337" s="13" t="s">
        <v>9</v>
      </c>
      <c r="G337" s="14">
        <v>3815410</v>
      </c>
      <c r="H337" s="15" t="s">
        <v>43</v>
      </c>
      <c r="I337" s="28" t="s">
        <v>1099</v>
      </c>
      <c r="J337" s="19"/>
      <c r="K337" s="16"/>
      <c r="L337" s="16"/>
      <c r="M337" s="16"/>
      <c r="N337" s="16"/>
      <c r="O337" s="16"/>
    </row>
    <row r="338" spans="1:15" ht="76.5" x14ac:dyDescent="0.2">
      <c r="A338" s="18">
        <f t="shared" si="5"/>
        <v>337</v>
      </c>
      <c r="B338" s="11" t="s">
        <v>437</v>
      </c>
      <c r="C338" s="11" t="str">
        <f>VLOOKUP(B338,[1]Hoja1!$V$2:$AC$554,8,FALSE)</f>
        <v>ANALISTA DE SEGURIDAD Y PROYECTOS DE TECNOLOGIA INFORMATICA ELECTORALES 2</v>
      </c>
      <c r="D338" s="11" t="str">
        <f>VLOOKUP(B338,[1]Hoja1!$V$2:$AG$554,12,FALSE)</f>
        <v>DIRECCION NACIONAL DE SEGURIDAD Y PROYECTOS DE TECNOLOGIA INFORMATICA ELECTORALES</v>
      </c>
      <c r="E338" s="12" t="s">
        <v>741</v>
      </c>
      <c r="F338" s="13" t="s">
        <v>9</v>
      </c>
      <c r="G338" s="14">
        <v>3815410</v>
      </c>
      <c r="H338" s="15" t="s">
        <v>43</v>
      </c>
      <c r="I338" s="27" t="s">
        <v>438</v>
      </c>
      <c r="J338" s="19"/>
      <c r="K338" s="16"/>
      <c r="L338" s="16"/>
      <c r="M338" s="16"/>
      <c r="N338" s="16"/>
      <c r="O338" s="16"/>
    </row>
    <row r="339" spans="1:15" ht="38.25" x14ac:dyDescent="0.2">
      <c r="A339" s="18">
        <f t="shared" si="5"/>
        <v>338</v>
      </c>
      <c r="B339" s="11" t="s">
        <v>800</v>
      </c>
      <c r="C339" s="11" t="str">
        <f>VLOOKUP(B339,[1]Hoja1!$V$2:$AC$554,8,FALSE)</f>
        <v>ASISTENTE ADMINISTRATIVO ELECTORAL</v>
      </c>
      <c r="D339" s="11" t="str">
        <f>VLOOKUP(B339,[1]Hoja1!$V$2:$AG$554,12,FALSE)</f>
        <v>SECRETARIA GENERAL</v>
      </c>
      <c r="E339" s="12" t="s">
        <v>741</v>
      </c>
      <c r="F339" s="13" t="s">
        <v>9</v>
      </c>
      <c r="G339" s="14">
        <v>3815410</v>
      </c>
      <c r="H339" s="15" t="s">
        <v>43</v>
      </c>
      <c r="I339" s="28" t="s">
        <v>976</v>
      </c>
      <c r="J339" s="19"/>
      <c r="K339" s="16"/>
      <c r="L339" s="16"/>
      <c r="M339" s="16"/>
      <c r="N339" s="16"/>
      <c r="O339" s="16"/>
    </row>
    <row r="340" spans="1:15" ht="38.25" x14ac:dyDescent="0.2">
      <c r="A340" s="18">
        <f t="shared" si="5"/>
        <v>339</v>
      </c>
      <c r="B340" s="11" t="s">
        <v>439</v>
      </c>
      <c r="C340" s="11" t="str">
        <f>VLOOKUP(B340,[1]Hoja1!$V$2:$AC$554,8,FALSE)</f>
        <v>TECNICO DE PLANIFICACION Y PROYECTOS</v>
      </c>
      <c r="D340" s="11" t="str">
        <f>VLOOKUP(B340,[1]Hoja1!$V$2:$AG$554,12,FALSE)</f>
        <v>DIRECCION NACIONAL DE PLANIFICACION Y PROYECTOS</v>
      </c>
      <c r="E340" s="12" t="s">
        <v>741</v>
      </c>
      <c r="F340" s="13" t="s">
        <v>9</v>
      </c>
      <c r="G340" s="14">
        <v>3815410</v>
      </c>
      <c r="H340" s="15">
        <v>158</v>
      </c>
      <c r="I340" s="27" t="s">
        <v>440</v>
      </c>
      <c r="J340" s="19"/>
      <c r="K340" s="16"/>
      <c r="L340" s="16"/>
      <c r="M340" s="16"/>
      <c r="N340" s="16"/>
      <c r="O340" s="16"/>
    </row>
    <row r="341" spans="1:15" ht="25.5" x14ac:dyDescent="0.2">
      <c r="A341" s="18">
        <f t="shared" si="5"/>
        <v>340</v>
      </c>
      <c r="B341" s="11" t="s">
        <v>441</v>
      </c>
      <c r="C341" s="11" t="str">
        <f>VLOOKUP(B341,[1]Hoja1!$V$2:$AC$554,8,FALSE)</f>
        <v>CONSEJERO</v>
      </c>
      <c r="D341" s="11" t="str">
        <f>VLOOKUP(B341,[1]Hoja1!$V$2:$AG$554,12,FALSE)</f>
        <v>CONSEJERIA DRA. ELENA NAJERA</v>
      </c>
      <c r="E341" s="12" t="s">
        <v>741</v>
      </c>
      <c r="F341" s="13" t="s">
        <v>9</v>
      </c>
      <c r="G341" s="14">
        <v>3815410</v>
      </c>
      <c r="H341" s="15">
        <v>155</v>
      </c>
      <c r="I341" s="27" t="s">
        <v>442</v>
      </c>
      <c r="J341" s="19"/>
      <c r="K341" s="16"/>
      <c r="L341" s="16"/>
      <c r="M341" s="16"/>
      <c r="N341" s="16"/>
      <c r="O341" s="16"/>
    </row>
    <row r="342" spans="1:15" ht="38.25" x14ac:dyDescent="0.2">
      <c r="A342" s="18">
        <f t="shared" si="5"/>
        <v>341</v>
      </c>
      <c r="B342" s="11" t="s">
        <v>908</v>
      </c>
      <c r="C342" s="11" t="str">
        <f>VLOOKUP(B342,[1]Hoja1!$V$2:$AC$554,8,FALSE)</f>
        <v>ASISTENTE ADMINISTRATIVO ELECTORAL</v>
      </c>
      <c r="D342" s="11" t="str">
        <f>VLOOKUP(B342,[1]Hoja1!$V$2:$AG$554,12,FALSE)</f>
        <v>DIRECCION NACIONAL DE SISTEMAS E INFORMATICA ELECTORAL</v>
      </c>
      <c r="E342" s="12" t="s">
        <v>741</v>
      </c>
      <c r="F342" s="13" t="s">
        <v>9</v>
      </c>
      <c r="G342" s="14">
        <v>3815410</v>
      </c>
      <c r="H342" s="15" t="s">
        <v>43</v>
      </c>
      <c r="I342" s="28" t="s">
        <v>1084</v>
      </c>
      <c r="J342" s="19"/>
      <c r="K342" s="16"/>
      <c r="L342" s="16"/>
      <c r="M342" s="16"/>
      <c r="N342" s="16"/>
      <c r="O342" s="16"/>
    </row>
    <row r="343" spans="1:15" ht="38.25" x14ac:dyDescent="0.2">
      <c r="A343" s="18">
        <f t="shared" si="5"/>
        <v>342</v>
      </c>
      <c r="B343" s="11" t="s">
        <v>443</v>
      </c>
      <c r="C343" s="11" t="str">
        <f>VLOOKUP(B343,[1]Hoja1!$V$2:$AC$554,8,FALSE)</f>
        <v>TECNICO ELECTORAL 1</v>
      </c>
      <c r="D343" s="11" t="str">
        <f>VLOOKUP(B343,[1]Hoja1!$V$2:$AG$554,12,FALSE)</f>
        <v>DIRECCION NACIONAL DE SISTEMAS E INFORMATICA ELECTORAL</v>
      </c>
      <c r="E343" s="12" t="s">
        <v>741</v>
      </c>
      <c r="F343" s="13" t="s">
        <v>9</v>
      </c>
      <c r="G343" s="14">
        <v>3815410</v>
      </c>
      <c r="H343" s="15">
        <v>385</v>
      </c>
      <c r="I343" s="27" t="s">
        <v>444</v>
      </c>
      <c r="J343" s="19"/>
      <c r="K343" s="16"/>
      <c r="L343" s="16"/>
      <c r="M343" s="16"/>
      <c r="N343" s="16"/>
      <c r="O343" s="16"/>
    </row>
    <row r="344" spans="1:15" ht="51" x14ac:dyDescent="0.2">
      <c r="A344" s="18">
        <f t="shared" si="5"/>
        <v>343</v>
      </c>
      <c r="B344" s="11" t="s">
        <v>809</v>
      </c>
      <c r="C344" s="11" t="str">
        <f>VLOOKUP(B344,[1]Hoja1!$V$2:$AC$554,8,FALSE)</f>
        <v>ESPECIALISTA DE SISTEMAS E INFORMATICA ELECTORAL</v>
      </c>
      <c r="D344" s="11" t="str">
        <f>VLOOKUP(B344,[1]Hoja1!$V$2:$AG$554,12,FALSE)</f>
        <v>DIRECCION NACIONAL DE SISTEMAS E INFORMATICA ELECTORAL</v>
      </c>
      <c r="E344" s="12" t="s">
        <v>741</v>
      </c>
      <c r="F344" s="13" t="s">
        <v>9</v>
      </c>
      <c r="G344" s="14">
        <v>3815410</v>
      </c>
      <c r="H344" s="15" t="s">
        <v>43</v>
      </c>
      <c r="I344" s="28" t="s">
        <v>985</v>
      </c>
      <c r="J344" s="19"/>
      <c r="K344" s="16"/>
      <c r="L344" s="16"/>
      <c r="M344" s="16"/>
      <c r="N344" s="16"/>
      <c r="O344" s="16"/>
    </row>
    <row r="345" spans="1:15" ht="38.25" x14ac:dyDescent="0.2">
      <c r="A345" s="18">
        <f t="shared" si="5"/>
        <v>344</v>
      </c>
      <c r="B345" s="11" t="s">
        <v>445</v>
      </c>
      <c r="C345" s="11" t="str">
        <f>VLOOKUP(B345,[1]Hoja1!$V$2:$AC$554,8,FALSE)</f>
        <v>ANALISTA DE GESTION DE TALENTO HUMANO 2 -  LEGAL</v>
      </c>
      <c r="D345" s="11" t="str">
        <f>VLOOKUP(B345,[1]Hoja1!$V$2:$AG$554,12,FALSE)</f>
        <v>DIRECCION NACIONAL DE TALENTO HUMANO</v>
      </c>
      <c r="E345" s="12" t="s">
        <v>741</v>
      </c>
      <c r="F345" s="13" t="s">
        <v>9</v>
      </c>
      <c r="G345" s="14">
        <v>3815410</v>
      </c>
      <c r="H345" s="15">
        <v>644</v>
      </c>
      <c r="I345" s="27" t="s">
        <v>446</v>
      </c>
      <c r="J345" s="19"/>
      <c r="K345" s="16"/>
      <c r="L345" s="16"/>
      <c r="M345" s="16"/>
      <c r="N345" s="16"/>
      <c r="O345" s="16"/>
    </row>
    <row r="346" spans="1:15" ht="38.25" x14ac:dyDescent="0.2">
      <c r="A346" s="18">
        <f t="shared" si="5"/>
        <v>345</v>
      </c>
      <c r="B346" s="11" t="s">
        <v>447</v>
      </c>
      <c r="C346" s="11" t="str">
        <f>VLOOKUP(B346,[1]Hoja1!$V$2:$AC$554,8,FALSE)</f>
        <v>ESPECIALISTA ELECTORAL</v>
      </c>
      <c r="D346" s="11" t="str">
        <f>VLOOKUP(B346,[1]Hoja1!$V$2:$AG$554,12,FALSE)</f>
        <v>DIRECCION NACIONAL DE ANALISIS POLITICO Y DIFUSION ELECTORAL</v>
      </c>
      <c r="E346" s="12" t="s">
        <v>741</v>
      </c>
      <c r="F346" s="13" t="s">
        <v>9</v>
      </c>
      <c r="G346" s="14">
        <v>3815410</v>
      </c>
      <c r="H346" s="15">
        <v>662</v>
      </c>
      <c r="I346" s="27" t="s">
        <v>448</v>
      </c>
      <c r="J346" s="19"/>
      <c r="K346" s="16"/>
      <c r="L346" s="16"/>
      <c r="M346" s="16"/>
      <c r="N346" s="16"/>
      <c r="O346" s="16"/>
    </row>
    <row r="347" spans="1:15" ht="76.5" x14ac:dyDescent="0.2">
      <c r="A347" s="18">
        <f t="shared" si="5"/>
        <v>346</v>
      </c>
      <c r="B347" s="11" t="s">
        <v>841</v>
      </c>
      <c r="C347" s="11" t="str">
        <f>VLOOKUP(B347,[1]Hoja1!$V$2:$AC$554,8,FALSE)</f>
        <v>ANALISTA DE RELACIONES INTERNACIONALES, COOPERACION Y OBSERVACION ELECTORAL 2</v>
      </c>
      <c r="D347" s="11" t="str">
        <f>VLOOKUP(B347,[1]Hoja1!$V$2:$AG$554,12,FALSE)</f>
        <v>DIRECCIÓN NACIONAL DE RELACIONES INTERNACIONALES COOPERACION Y OBSERVACION ELECTORAL</v>
      </c>
      <c r="E347" s="12" t="s">
        <v>741</v>
      </c>
      <c r="F347" s="13" t="s">
        <v>9</v>
      </c>
      <c r="G347" s="14">
        <v>3815410</v>
      </c>
      <c r="H347" s="15" t="s">
        <v>43</v>
      </c>
      <c r="I347" s="28" t="s">
        <v>1017</v>
      </c>
      <c r="J347" s="19"/>
      <c r="K347" s="16"/>
      <c r="L347" s="16"/>
      <c r="M347" s="16"/>
      <c r="N347" s="16"/>
      <c r="O347" s="16"/>
    </row>
    <row r="348" spans="1:15" ht="25.5" x14ac:dyDescent="0.2">
      <c r="A348" s="18">
        <f t="shared" si="5"/>
        <v>347</v>
      </c>
      <c r="B348" s="11" t="s">
        <v>449</v>
      </c>
      <c r="C348" s="11" t="str">
        <f>VLOOKUP(B348,[1]Hoja1!$V$2:$AC$554,8,FALSE)</f>
        <v>TECNICO DE LOGISTICA</v>
      </c>
      <c r="D348" s="11" t="str">
        <f>VLOOKUP(B348,[1]Hoja1!$V$2:$AG$554,12,FALSE)</f>
        <v>DIRECCION NACIONAL DE LOGISTICA</v>
      </c>
      <c r="E348" s="12" t="s">
        <v>741</v>
      </c>
      <c r="F348" s="13" t="s">
        <v>9</v>
      </c>
      <c r="G348" s="14">
        <v>3815410</v>
      </c>
      <c r="H348" s="15">
        <v>303</v>
      </c>
      <c r="I348" s="27" t="s">
        <v>450</v>
      </c>
      <c r="J348" s="19"/>
      <c r="K348" s="16"/>
      <c r="L348" s="16"/>
      <c r="M348" s="16"/>
      <c r="N348" s="16"/>
      <c r="O348" s="16"/>
    </row>
    <row r="349" spans="1:15" ht="25.5" x14ac:dyDescent="0.2">
      <c r="A349" s="18">
        <f t="shared" si="5"/>
        <v>348</v>
      </c>
      <c r="B349" s="11" t="s">
        <v>451</v>
      </c>
      <c r="C349" s="11" t="str">
        <f>VLOOKUP(B349,[1]Hoja1!$V$2:$AC$554,8,FALSE)</f>
        <v>ESPECIALISTA ADMINISTRATIVO</v>
      </c>
      <c r="D349" s="11" t="str">
        <f>VLOOKUP(B349,[1]Hoja1!$V$2:$AG$554,12,FALSE)</f>
        <v>DIRECCION NACIONAL ADMINISTRATIVA</v>
      </c>
      <c r="E349" s="12" t="s">
        <v>741</v>
      </c>
      <c r="F349" s="13" t="s">
        <v>9</v>
      </c>
      <c r="G349" s="14">
        <v>3815410</v>
      </c>
      <c r="H349" s="15">
        <v>268</v>
      </c>
      <c r="I349" s="27" t="s">
        <v>452</v>
      </c>
      <c r="J349" s="19"/>
      <c r="K349" s="16"/>
      <c r="L349" s="16"/>
      <c r="M349" s="16"/>
      <c r="N349" s="16"/>
      <c r="O349" s="16"/>
    </row>
    <row r="350" spans="1:15" ht="38.25" x14ac:dyDescent="0.2">
      <c r="A350" s="18">
        <f t="shared" si="5"/>
        <v>349</v>
      </c>
      <c r="B350" s="11" t="s">
        <v>1110</v>
      </c>
      <c r="C350" s="11" t="str">
        <f>VLOOKUP(B350,[1]Hoja1!$V$2:$AC$554,8,FALSE)</f>
        <v>ASISTENTE ADMINISTRATIVO ELECTORAL</v>
      </c>
      <c r="D350" s="11" t="str">
        <f>VLOOKUP(B350,[1]Hoja1!$V$2:$AG$554,12,FALSE)</f>
        <v>DIRECCION NACIONAL DE SEGURIDAD Y MANEJO INTEGRAL DE RIESGOS</v>
      </c>
      <c r="E350" s="12" t="s">
        <v>741</v>
      </c>
      <c r="F350" s="13" t="s">
        <v>9</v>
      </c>
      <c r="G350" s="14">
        <v>3815410</v>
      </c>
      <c r="H350" s="15" t="s">
        <v>43</v>
      </c>
      <c r="I350" s="28" t="s">
        <v>1121</v>
      </c>
      <c r="J350" s="19"/>
      <c r="K350" s="16"/>
      <c r="L350" s="16"/>
      <c r="M350" s="16"/>
      <c r="N350" s="16"/>
      <c r="O350" s="16"/>
    </row>
    <row r="351" spans="1:15" ht="38.25" x14ac:dyDescent="0.2">
      <c r="A351" s="18">
        <f t="shared" si="5"/>
        <v>350</v>
      </c>
      <c r="B351" s="11" t="s">
        <v>453</v>
      </c>
      <c r="C351" s="11" t="str">
        <f>VLOOKUP(B351,[1]Hoja1!$V$2:$AC$554,8,FALSE)</f>
        <v>ANALISTA DE ANALISIS POLITICO Y DIFUSION ELECTORAL 1</v>
      </c>
      <c r="D351" s="11" t="str">
        <f>VLOOKUP(B351,[1]Hoja1!$V$2:$AG$554,12,FALSE)</f>
        <v>DIRECCION NACIONAL DE ANALISIS POLITICO Y DIFUSION ELECTORAL</v>
      </c>
      <c r="E351" s="12" t="s">
        <v>741</v>
      </c>
      <c r="F351" s="13" t="s">
        <v>9</v>
      </c>
      <c r="G351" s="14">
        <v>3815410</v>
      </c>
      <c r="H351" s="15" t="s">
        <v>43</v>
      </c>
      <c r="I351" s="27" t="s">
        <v>454</v>
      </c>
      <c r="J351" s="19"/>
      <c r="K351" s="16"/>
      <c r="L351" s="16"/>
      <c r="M351" s="16"/>
      <c r="N351" s="16"/>
      <c r="O351" s="16"/>
    </row>
    <row r="352" spans="1:15" ht="38.25" x14ac:dyDescent="0.2">
      <c r="A352" s="18">
        <f t="shared" si="5"/>
        <v>351</v>
      </c>
      <c r="B352" s="11" t="s">
        <v>788</v>
      </c>
      <c r="C352" s="11" t="str">
        <f>VLOOKUP(B352,[1]Hoja1!$V$2:$AC$554,8,FALSE)</f>
        <v>ANALISTA DE PLANIFICACION Y PROYECTOS 1</v>
      </c>
      <c r="D352" s="11" t="str">
        <f>VLOOKUP(B352,[1]Hoja1!$V$2:$AG$554,12,FALSE)</f>
        <v>DIRECCION NACIONAL DE PLANIFICACION Y PROYECTOS</v>
      </c>
      <c r="E352" s="12" t="s">
        <v>741</v>
      </c>
      <c r="F352" s="13" t="s">
        <v>9</v>
      </c>
      <c r="G352" s="14">
        <v>3815410</v>
      </c>
      <c r="H352" s="15" t="s">
        <v>43</v>
      </c>
      <c r="I352" s="28" t="s">
        <v>964</v>
      </c>
      <c r="J352" s="19"/>
      <c r="K352" s="16"/>
      <c r="L352" s="16"/>
      <c r="M352" s="16"/>
      <c r="N352" s="16"/>
      <c r="O352" s="16"/>
    </row>
    <row r="353" spans="1:15" ht="38.25" x14ac:dyDescent="0.2">
      <c r="A353" s="18">
        <f t="shared" si="5"/>
        <v>352</v>
      </c>
      <c r="B353" s="11" t="s">
        <v>815</v>
      </c>
      <c r="C353" s="11" t="str">
        <f>VLOOKUP(B353,[1]Hoja1!$V$2:$AC$554,8,FALSE)</f>
        <v>ASISTENTE ADMINISTRATIVO ELECTORAL</v>
      </c>
      <c r="D353" s="11" t="str">
        <f>VLOOKUP(B353,[1]Hoja1!$V$2:$AG$554,12,FALSE)</f>
        <v>DIRECCION NACIONAL DE SISTEMAS E INFORMATICA ELECTORAL</v>
      </c>
      <c r="E353" s="12" t="s">
        <v>741</v>
      </c>
      <c r="F353" s="13" t="s">
        <v>9</v>
      </c>
      <c r="G353" s="14">
        <v>3815410</v>
      </c>
      <c r="H353" s="15" t="s">
        <v>43</v>
      </c>
      <c r="I353" s="28" t="s">
        <v>991</v>
      </c>
      <c r="J353" s="19"/>
      <c r="K353" s="16"/>
      <c r="L353" s="16"/>
      <c r="M353" s="16"/>
      <c r="N353" s="16"/>
      <c r="O353" s="16"/>
    </row>
    <row r="354" spans="1:15" ht="76.5" x14ac:dyDescent="0.2">
      <c r="A354" s="18">
        <f t="shared" si="5"/>
        <v>353</v>
      </c>
      <c r="B354" s="11" t="s">
        <v>455</v>
      </c>
      <c r="C354" s="11" t="str">
        <f>VLOOKUP(B354,[1]Hoja1!$V$2:$AC$554,8,FALSE)</f>
        <v>DIRECTOR NACIONAL DE DESARROLLO DE PRODUCTOS Y SERVICIOS INFORMATICOS ELECTORALES</v>
      </c>
      <c r="D354" s="11" t="str">
        <f>VLOOKUP(B354,[1]Hoja1!$V$2:$AG$554,12,FALSE)</f>
        <v>DIRECCION NACIONAL DE DESARROLLO DE PRODUCTOS Y SERVICIOS INFORMATIVOS ELECTORALES</v>
      </c>
      <c r="E354" s="12" t="s">
        <v>741</v>
      </c>
      <c r="F354" s="13" t="s">
        <v>9</v>
      </c>
      <c r="G354" s="14">
        <v>3815410</v>
      </c>
      <c r="H354" s="15">
        <v>719</v>
      </c>
      <c r="I354" s="27" t="s">
        <v>456</v>
      </c>
      <c r="J354" s="19"/>
      <c r="K354" s="16"/>
      <c r="L354" s="16"/>
      <c r="M354" s="16"/>
      <c r="N354" s="16"/>
      <c r="O354" s="16"/>
    </row>
    <row r="355" spans="1:15" ht="25.5" x14ac:dyDescent="0.2">
      <c r="A355" s="18">
        <f t="shared" si="5"/>
        <v>354</v>
      </c>
      <c r="B355" s="11" t="s">
        <v>457</v>
      </c>
      <c r="C355" s="11" t="str">
        <f>VLOOKUP(B355,[1]Hoja1!$V$2:$AC$554,8,FALSE)</f>
        <v>TECNICO DE GESTION DEL TALENTO HUMANO</v>
      </c>
      <c r="D355" s="11" t="str">
        <f>VLOOKUP(B355,[1]Hoja1!$V$2:$AG$554,12,FALSE)</f>
        <v>DIRECCION NACIONAL DE TALENTO HUMANO</v>
      </c>
      <c r="E355" s="12" t="s">
        <v>741</v>
      </c>
      <c r="F355" s="13" t="s">
        <v>9</v>
      </c>
      <c r="G355" s="14">
        <v>3815410</v>
      </c>
      <c r="H355" s="15">
        <v>648</v>
      </c>
      <c r="I355" s="27" t="s">
        <v>458</v>
      </c>
      <c r="J355" s="19"/>
      <c r="K355" s="16"/>
      <c r="L355" s="16"/>
      <c r="M355" s="16"/>
      <c r="N355" s="16"/>
      <c r="O355" s="16"/>
    </row>
    <row r="356" spans="1:15" ht="25.5" x14ac:dyDescent="0.2">
      <c r="A356" s="18">
        <f t="shared" si="5"/>
        <v>355</v>
      </c>
      <c r="B356" s="11" t="s">
        <v>459</v>
      </c>
      <c r="C356" s="11" t="str">
        <f>VLOOKUP(B356,[1]Hoja1!$V$2:$AC$554,8,FALSE)</f>
        <v>ESPECIALISTA DE SECRETARIA GENERAL</v>
      </c>
      <c r="D356" s="11" t="str">
        <f>VLOOKUP(B356,[1]Hoja1!$V$2:$AG$554,12,FALSE)</f>
        <v>SECRETARIA GENERAL</v>
      </c>
      <c r="E356" s="12" t="s">
        <v>741</v>
      </c>
      <c r="F356" s="13" t="s">
        <v>9</v>
      </c>
      <c r="G356" s="14">
        <v>3815410</v>
      </c>
      <c r="H356" s="15" t="s">
        <v>43</v>
      </c>
      <c r="I356" s="27" t="s">
        <v>460</v>
      </c>
      <c r="J356" s="19"/>
      <c r="K356" s="16"/>
      <c r="L356" s="16"/>
      <c r="M356" s="16"/>
      <c r="N356" s="16"/>
      <c r="O356" s="16"/>
    </row>
    <row r="357" spans="1:15" ht="38.25" x14ac:dyDescent="0.2">
      <c r="A357" s="18">
        <f t="shared" si="5"/>
        <v>356</v>
      </c>
      <c r="B357" s="11" t="s">
        <v>461</v>
      </c>
      <c r="C357" s="11" t="str">
        <f>VLOOKUP(B357,[1]Hoja1!$V$2:$AC$554,8,FALSE)</f>
        <v>ANALISTA DE CAPACITACION ELECTORAL 2</v>
      </c>
      <c r="D357" s="11" t="str">
        <f>VLOOKUP(B357,[1]Hoja1!$V$2:$AG$554,12,FALSE)</f>
        <v>DIRECCION NACIONAL DE CAPACITACION ELECTORAL</v>
      </c>
      <c r="E357" s="12" t="s">
        <v>741</v>
      </c>
      <c r="F357" s="13" t="s">
        <v>9</v>
      </c>
      <c r="G357" s="14">
        <v>3815410</v>
      </c>
      <c r="H357" s="15">
        <v>241</v>
      </c>
      <c r="I357" s="27" t="s">
        <v>462</v>
      </c>
      <c r="J357" s="19"/>
      <c r="K357" s="16"/>
      <c r="L357" s="16"/>
      <c r="M357" s="16"/>
      <c r="N357" s="16"/>
      <c r="O357" s="16"/>
    </row>
    <row r="358" spans="1:15" ht="51" x14ac:dyDescent="0.2">
      <c r="A358" s="18">
        <f t="shared" si="5"/>
        <v>357</v>
      </c>
      <c r="B358" s="11" t="s">
        <v>463</v>
      </c>
      <c r="C358" s="11" t="str">
        <f>VLOOKUP(B358,[1]Hoja1!$V$2:$AC$554,8,FALSE)</f>
        <v>ESPECIALISTA DE SISTEMAS E INFORMATICA ELECTORAL</v>
      </c>
      <c r="D358" s="11" t="str">
        <f>VLOOKUP(B358,[1]Hoja1!$V$2:$AG$554,12,FALSE)</f>
        <v>DIRECCION NACIONAL DE SISTEMAS E INFORMATICA ELECTORAL</v>
      </c>
      <c r="E358" s="12" t="s">
        <v>741</v>
      </c>
      <c r="F358" s="13" t="s">
        <v>9</v>
      </c>
      <c r="G358" s="14">
        <v>3815410</v>
      </c>
      <c r="H358" s="15">
        <v>498</v>
      </c>
      <c r="I358" s="27" t="s">
        <v>464</v>
      </c>
      <c r="J358" s="19"/>
      <c r="K358" s="16"/>
      <c r="L358" s="16"/>
      <c r="M358" s="16"/>
      <c r="N358" s="16"/>
      <c r="O358" s="16"/>
    </row>
    <row r="359" spans="1:15" ht="25.5" x14ac:dyDescent="0.2">
      <c r="A359" s="18">
        <f t="shared" si="5"/>
        <v>358</v>
      </c>
      <c r="B359" s="11" t="s">
        <v>465</v>
      </c>
      <c r="C359" s="11" t="str">
        <f>VLOOKUP(B359,[1]Hoja1!$V$2:$AC$554,8,FALSE)</f>
        <v>ANALISTA DE GESTION DE TALENTO HUMANO 2</v>
      </c>
      <c r="D359" s="11" t="str">
        <f>VLOOKUP(B359,[1]Hoja1!$V$2:$AG$554,12,FALSE)</f>
        <v>DIRECCION NACIONAL DE TALENTO HUMANO</v>
      </c>
      <c r="E359" s="12" t="s">
        <v>741</v>
      </c>
      <c r="F359" s="13" t="s">
        <v>9</v>
      </c>
      <c r="G359" s="14">
        <v>3815410</v>
      </c>
      <c r="H359" s="15">
        <v>778</v>
      </c>
      <c r="I359" s="27" t="s">
        <v>466</v>
      </c>
      <c r="J359" s="19"/>
      <c r="K359" s="16"/>
      <c r="L359" s="16"/>
      <c r="M359" s="16"/>
      <c r="N359" s="16"/>
      <c r="O359" s="16"/>
    </row>
    <row r="360" spans="1:15" ht="38.25" x14ac:dyDescent="0.2">
      <c r="A360" s="18">
        <f t="shared" si="5"/>
        <v>359</v>
      </c>
      <c r="B360" s="11" t="s">
        <v>467</v>
      </c>
      <c r="C360" s="11" t="str">
        <f>VLOOKUP(B360,[1]Hoja1!$V$2:$AC$554,8,FALSE)</f>
        <v>ESPECIALISTA DE PLANIFICACION Y PROYECTOS</v>
      </c>
      <c r="D360" s="11" t="str">
        <f>VLOOKUP(B360,[1]Hoja1!$V$2:$AG$554,12,FALSE)</f>
        <v>VICEPRESIDENCIA ING. ENRIQUE PITA</v>
      </c>
      <c r="E360" s="12" t="s">
        <v>741</v>
      </c>
      <c r="F360" s="13" t="s">
        <v>9</v>
      </c>
      <c r="G360" s="14">
        <v>3815410</v>
      </c>
      <c r="H360" s="15" t="s">
        <v>43</v>
      </c>
      <c r="I360" s="27" t="s">
        <v>468</v>
      </c>
      <c r="J360" s="19"/>
      <c r="K360" s="16"/>
      <c r="L360" s="16"/>
      <c r="M360" s="16"/>
      <c r="N360" s="16"/>
      <c r="O360" s="16"/>
    </row>
    <row r="361" spans="1:15" ht="38.25" x14ac:dyDescent="0.2">
      <c r="A361" s="18">
        <f t="shared" si="5"/>
        <v>360</v>
      </c>
      <c r="B361" s="11" t="s">
        <v>744</v>
      </c>
      <c r="C361" s="11" t="str">
        <f>VLOOKUP(B361,[1]Hoja1!$V$2:$AC$554,8,FALSE)</f>
        <v>DIRECTOR NACIONAL DE ORGANIZACIONES POLITICAS</v>
      </c>
      <c r="D361" s="11" t="str">
        <f>VLOOKUP(B361,[1]Hoja1!$V$2:$AG$554,12,FALSE)</f>
        <v>DIRECCION NACIONAL DE ORGANIZACIONES POLITICAS</v>
      </c>
      <c r="E361" s="12" t="s">
        <v>741</v>
      </c>
      <c r="F361" s="13" t="s">
        <v>9</v>
      </c>
      <c r="G361" s="14">
        <v>3815410</v>
      </c>
      <c r="H361" s="15" t="s">
        <v>43</v>
      </c>
      <c r="I361" s="28" t="s">
        <v>750</v>
      </c>
      <c r="J361" s="19"/>
      <c r="K361" s="16"/>
      <c r="L361" s="16"/>
      <c r="M361" s="16"/>
      <c r="N361" s="16"/>
      <c r="O361" s="16"/>
    </row>
    <row r="362" spans="1:15" ht="63.75" x14ac:dyDescent="0.2">
      <c r="A362" s="18">
        <f t="shared" si="5"/>
        <v>361</v>
      </c>
      <c r="B362" s="11" t="s">
        <v>469</v>
      </c>
      <c r="C362" s="11" t="str">
        <f>VLOOKUP(B362,[1]Hoja1!$V$2:$AC$554,8,FALSE)</f>
        <v>ANALISTA DE INFRAESTRUCTURA TECNOLOGICA Y COMUNICACIONES ELECTORALES 2</v>
      </c>
      <c r="D362" s="11" t="str">
        <f>VLOOKUP(B362,[1]Hoja1!$V$2:$AG$554,12,FALSE)</f>
        <v>DIRECCION NACIONAL DE INFRAESTRUCTURA TECNOLOGICA Y COMUNICACIONES ELECTORALES</v>
      </c>
      <c r="E362" s="12" t="s">
        <v>741</v>
      </c>
      <c r="F362" s="13" t="s">
        <v>9</v>
      </c>
      <c r="G362" s="14">
        <v>3815410</v>
      </c>
      <c r="H362" s="15" t="s">
        <v>43</v>
      </c>
      <c r="I362" s="27" t="s">
        <v>470</v>
      </c>
      <c r="J362" s="19"/>
      <c r="K362" s="16"/>
      <c r="L362" s="16"/>
      <c r="M362" s="16"/>
      <c r="N362" s="16"/>
      <c r="O362" s="16"/>
    </row>
    <row r="363" spans="1:15" ht="38.25" x14ac:dyDescent="0.2">
      <c r="A363" s="18">
        <f t="shared" si="5"/>
        <v>362</v>
      </c>
      <c r="B363" s="11" t="s">
        <v>739</v>
      </c>
      <c r="C363" s="11" t="str">
        <f>VLOOKUP(B363,[1]Hoja1!$V$2:$AC$554,8,FALSE)</f>
        <v>ESPECIALISTA DE PROCESOS ELECTORALES</v>
      </c>
      <c r="D363" s="11" t="str">
        <f>VLOOKUP(B363,[1]Hoja1!$V$2:$AG$554,12,FALSE)</f>
        <v>DIRECCION NACIONAL DE PROCESOS ELECTORALES</v>
      </c>
      <c r="E363" s="12" t="s">
        <v>741</v>
      </c>
      <c r="F363" s="13" t="s">
        <v>9</v>
      </c>
      <c r="G363" s="14">
        <v>3815410</v>
      </c>
      <c r="H363" s="15" t="s">
        <v>43</v>
      </c>
      <c r="I363" s="27" t="s">
        <v>740</v>
      </c>
      <c r="J363" s="19"/>
      <c r="K363" s="16"/>
      <c r="L363" s="16"/>
      <c r="M363" s="16"/>
      <c r="N363" s="16"/>
      <c r="O363" s="16"/>
    </row>
    <row r="364" spans="1:15" ht="38.25" x14ac:dyDescent="0.2">
      <c r="A364" s="18">
        <f t="shared" si="5"/>
        <v>363</v>
      </c>
      <c r="B364" s="11" t="s">
        <v>471</v>
      </c>
      <c r="C364" s="11" t="str">
        <f>VLOOKUP(B364,[1]Hoja1!$V$2:$AC$554,8,FALSE)</f>
        <v>ANALISTA DE PROMOCION ELECTORAL 1</v>
      </c>
      <c r="D364" s="11" t="str">
        <f>VLOOKUP(B364,[1]Hoja1!$V$2:$AG$554,12,FALSE)</f>
        <v>DIRECCION NACIONAL DE PROMOCION ELECTORAL</v>
      </c>
      <c r="E364" s="12" t="s">
        <v>741</v>
      </c>
      <c r="F364" s="13" t="s">
        <v>9</v>
      </c>
      <c r="G364" s="14">
        <v>3815410</v>
      </c>
      <c r="H364" s="15">
        <v>631</v>
      </c>
      <c r="I364" s="27" t="s">
        <v>472</v>
      </c>
      <c r="J364" s="19"/>
      <c r="K364" s="16"/>
      <c r="L364" s="16"/>
      <c r="M364" s="16"/>
      <c r="N364" s="16"/>
      <c r="O364" s="16"/>
    </row>
    <row r="365" spans="1:15" ht="63.75" x14ac:dyDescent="0.2">
      <c r="A365" s="18">
        <f t="shared" si="5"/>
        <v>364</v>
      </c>
      <c r="B365" s="11" t="s">
        <v>832</v>
      </c>
      <c r="C365" s="11" t="str">
        <f>VLOOKUP(B365,[1]Hoja1!$V$2:$AC$554,8,FALSE)</f>
        <v>ASISTENTE ADMINISTRATIVO ELECTORAL</v>
      </c>
      <c r="D365" s="11" t="str">
        <f>VLOOKUP(B365,[1]Hoja1!$V$2:$AG$554,12,FALSE)</f>
        <v>DIRECCION NACIONAL DE INFRAESTRUCTURA TECNOLOGICA Y COMUNICACIONES ELECTORALES</v>
      </c>
      <c r="E365" s="12" t="s">
        <v>741</v>
      </c>
      <c r="F365" s="13" t="s">
        <v>9</v>
      </c>
      <c r="G365" s="14">
        <v>3815410</v>
      </c>
      <c r="H365" s="15" t="s">
        <v>43</v>
      </c>
      <c r="I365" s="28" t="s">
        <v>1008</v>
      </c>
      <c r="J365" s="19"/>
      <c r="K365" s="16"/>
      <c r="L365" s="16"/>
      <c r="M365" s="16"/>
      <c r="N365" s="16"/>
      <c r="O365" s="16"/>
    </row>
    <row r="366" spans="1:15" ht="25.5" x14ac:dyDescent="0.2">
      <c r="A366" s="18">
        <f t="shared" si="5"/>
        <v>365</v>
      </c>
      <c r="B366" s="11" t="s">
        <v>473</v>
      </c>
      <c r="C366" s="11" t="str">
        <f>VLOOKUP(B366,[1]Hoja1!$V$2:$AC$554,8,FALSE)</f>
        <v>COORDINADOR ADMINISTRATIVO</v>
      </c>
      <c r="D366" s="11" t="str">
        <f>VLOOKUP(B366,[1]Hoja1!$V$2:$AG$554,12,FALSE)</f>
        <v>DIRECCION NACIONAL ADMINISTRATIVA</v>
      </c>
      <c r="E366" s="12" t="s">
        <v>741</v>
      </c>
      <c r="F366" s="13" t="s">
        <v>9</v>
      </c>
      <c r="G366" s="14">
        <v>3815410</v>
      </c>
      <c r="H366" s="15">
        <v>316</v>
      </c>
      <c r="I366" s="27" t="s">
        <v>474</v>
      </c>
      <c r="J366" s="19"/>
      <c r="K366" s="16"/>
      <c r="L366" s="16"/>
      <c r="M366" s="16"/>
      <c r="N366" s="16"/>
      <c r="O366" s="16"/>
    </row>
    <row r="367" spans="1:15" ht="76.5" x14ac:dyDescent="0.2">
      <c r="A367" s="18">
        <f t="shared" si="5"/>
        <v>366</v>
      </c>
      <c r="B367" s="11" t="s">
        <v>475</v>
      </c>
      <c r="C367" s="11" t="str">
        <f>VLOOKUP(B367,[1]Hoja1!$V$2:$AC$554,8,FALSE)</f>
        <v>ANALISTA DE RELACIONES INTERNACIONALES, COOPERACION Y OBSERVACION ELECTORAL 1</v>
      </c>
      <c r="D367" s="11" t="str">
        <f>VLOOKUP(B367,[1]Hoja1!$V$2:$AG$554,12,FALSE)</f>
        <v>DIRECCIÓN NACIONAL DE RELACIONES INTERNACIONALES COOPERACION Y OBSERVACION ELECTORAL</v>
      </c>
      <c r="E367" s="12" t="s">
        <v>741</v>
      </c>
      <c r="F367" s="13" t="s">
        <v>9</v>
      </c>
      <c r="G367" s="14">
        <v>3815410</v>
      </c>
      <c r="H367" s="15" t="s">
        <v>43</v>
      </c>
      <c r="I367" s="27" t="s">
        <v>476</v>
      </c>
      <c r="J367" s="19"/>
      <c r="K367" s="16"/>
      <c r="L367" s="16"/>
      <c r="M367" s="16"/>
      <c r="N367" s="16"/>
      <c r="O367" s="16"/>
    </row>
    <row r="368" spans="1:15" ht="38.25" x14ac:dyDescent="0.2">
      <c r="A368" s="18">
        <f t="shared" si="5"/>
        <v>367</v>
      </c>
      <c r="B368" s="11" t="s">
        <v>477</v>
      </c>
      <c r="C368" s="11" t="str">
        <f>VLOOKUP(B368,[1]Hoja1!$V$2:$AC$554,8,FALSE)</f>
        <v>ANALISTA DE GEOGRAFIA ELECTORAL 1</v>
      </c>
      <c r="D368" s="11" t="str">
        <f>VLOOKUP(B368,[1]Hoja1!$V$2:$AG$554,12,FALSE)</f>
        <v>DIRECCION NACIONAL DE REGISTRO ELECTORAL</v>
      </c>
      <c r="E368" s="12" t="s">
        <v>741</v>
      </c>
      <c r="F368" s="13" t="s">
        <v>9</v>
      </c>
      <c r="G368" s="14">
        <v>3815410</v>
      </c>
      <c r="H368" s="15">
        <v>281</v>
      </c>
      <c r="I368" s="27" t="s">
        <v>478</v>
      </c>
      <c r="J368" s="19"/>
      <c r="K368" s="16"/>
      <c r="L368" s="16"/>
      <c r="M368" s="16"/>
      <c r="N368" s="16"/>
      <c r="O368" s="16"/>
    </row>
    <row r="369" spans="1:15" ht="25.5" x14ac:dyDescent="0.2">
      <c r="A369" s="18">
        <f t="shared" si="5"/>
        <v>368</v>
      </c>
      <c r="B369" s="11" t="s">
        <v>479</v>
      </c>
      <c r="C369" s="11" t="str">
        <f>VLOOKUP(B369,[1]Hoja1!$V$2:$AC$554,8,FALSE)</f>
        <v>MENSAJERO</v>
      </c>
      <c r="D369" s="11" t="str">
        <f>VLOOKUP(B369,[1]Hoja1!$V$2:$AG$554,12,FALSE)</f>
        <v>DIRECCION NACIONAL ADMINISTRATIVA</v>
      </c>
      <c r="E369" s="12" t="s">
        <v>741</v>
      </c>
      <c r="F369" s="13" t="s">
        <v>9</v>
      </c>
      <c r="G369" s="14">
        <v>3815410</v>
      </c>
      <c r="H369" s="15" t="s">
        <v>43</v>
      </c>
      <c r="I369" s="27" t="s">
        <v>480</v>
      </c>
      <c r="J369" s="19"/>
      <c r="K369" s="16"/>
      <c r="L369" s="16"/>
      <c r="M369" s="16"/>
      <c r="N369" s="16"/>
      <c r="O369" s="16"/>
    </row>
    <row r="370" spans="1:15" ht="76.5" x14ac:dyDescent="0.2">
      <c r="A370" s="18">
        <f t="shared" si="5"/>
        <v>369</v>
      </c>
      <c r="B370" s="11" t="s">
        <v>481</v>
      </c>
      <c r="C370" s="11" t="str">
        <f>VLOOKUP(B370,[1]Hoja1!$V$2:$AC$554,8,FALSE)</f>
        <v>DIRECTOR NACIONAL DE SEGURIDAD Y PROYECTOAS DE TECNOLOGIA INFORMATICA ELECTORALES</v>
      </c>
      <c r="D370" s="11" t="str">
        <f>VLOOKUP(B370,[1]Hoja1!$V$2:$AG$554,12,FALSE)</f>
        <v>DIRECCION NACIONAL DE SEGURIDAD Y PROYECTOS DE TECNOLOGIA INFORMATICA ELECTORALES</v>
      </c>
      <c r="E370" s="12" t="s">
        <v>741</v>
      </c>
      <c r="F370" s="13" t="s">
        <v>9</v>
      </c>
      <c r="G370" s="14">
        <v>3815410</v>
      </c>
      <c r="H370" s="15">
        <v>888</v>
      </c>
      <c r="I370" s="27" t="s">
        <v>482</v>
      </c>
      <c r="J370" s="19"/>
      <c r="K370" s="16"/>
      <c r="L370" s="16"/>
      <c r="M370" s="16"/>
      <c r="N370" s="16"/>
      <c r="O370" s="16"/>
    </row>
    <row r="371" spans="1:15" ht="51" x14ac:dyDescent="0.2">
      <c r="A371" s="18">
        <f t="shared" si="5"/>
        <v>370</v>
      </c>
      <c r="B371" s="11" t="s">
        <v>483</v>
      </c>
      <c r="C371" s="11" t="str">
        <f>VLOOKUP(B371,[1]Hoja1!$V$2:$AC$554,8,FALSE)</f>
        <v>ESPECIALISTA DE SISTEMAS E INFORMATICA ELECTORAL</v>
      </c>
      <c r="D371" s="11" t="str">
        <f>VLOOKUP(B371,[1]Hoja1!$V$2:$AG$554,12,FALSE)</f>
        <v>DIRECCION NACIONAL DE SISTEMAS E INFORMATICA ELECTORAL</v>
      </c>
      <c r="E371" s="12" t="s">
        <v>741</v>
      </c>
      <c r="F371" s="13" t="s">
        <v>9</v>
      </c>
      <c r="G371" s="14">
        <v>3815410</v>
      </c>
      <c r="H371" s="15" t="s">
        <v>43</v>
      </c>
      <c r="I371" s="27" t="s">
        <v>484</v>
      </c>
      <c r="J371" s="19"/>
      <c r="K371" s="16"/>
      <c r="L371" s="16"/>
      <c r="M371" s="16"/>
      <c r="N371" s="16"/>
      <c r="O371" s="16"/>
    </row>
    <row r="372" spans="1:15" ht="63.75" x14ac:dyDescent="0.2">
      <c r="A372" s="18">
        <f t="shared" si="5"/>
        <v>371</v>
      </c>
      <c r="B372" s="11" t="s">
        <v>820</v>
      </c>
      <c r="C372" s="11" t="str">
        <f>VLOOKUP(B372,[1]Hoja1!$V$2:$AC$554,8,FALSE)</f>
        <v>ESPECIALISTA DE INFRAESTRUCTURA TECNOLOGICA Y COMUNICACIONES ELECTORALES</v>
      </c>
      <c r="D372" s="11" t="str">
        <f>VLOOKUP(B372,[1]Hoja1!$V$2:$AG$554,12,FALSE)</f>
        <v>DIRECCION NACIONAL DE INFRAESTRUCTURA TECNOLOGICA Y COMUNICACIONES ELECTORALES</v>
      </c>
      <c r="E372" s="12" t="s">
        <v>741</v>
      </c>
      <c r="F372" s="13" t="s">
        <v>9</v>
      </c>
      <c r="G372" s="14">
        <v>3815410</v>
      </c>
      <c r="H372" s="15" t="s">
        <v>43</v>
      </c>
      <c r="I372" s="28" t="s">
        <v>996</v>
      </c>
      <c r="J372" s="19"/>
      <c r="K372" s="16"/>
      <c r="L372" s="16"/>
      <c r="M372" s="16"/>
      <c r="N372" s="16"/>
      <c r="O372" s="16"/>
    </row>
    <row r="373" spans="1:15" ht="25.5" x14ac:dyDescent="0.2">
      <c r="A373" s="18">
        <f t="shared" si="5"/>
        <v>372</v>
      </c>
      <c r="B373" s="11" t="s">
        <v>485</v>
      </c>
      <c r="C373" s="11" t="str">
        <f>VLOOKUP(B373,[1]Hoja1!$V$2:$AC$554,8,FALSE)</f>
        <v>TECNICO ELECTORAL 1</v>
      </c>
      <c r="D373" s="11" t="str">
        <f>VLOOKUP(B373,[1]Hoja1!$V$2:$AG$554,12,FALSE)</f>
        <v>SECRETARIA GENERAL</v>
      </c>
      <c r="E373" s="12" t="s">
        <v>741</v>
      </c>
      <c r="F373" s="13" t="s">
        <v>9</v>
      </c>
      <c r="G373" s="14">
        <v>3815410</v>
      </c>
      <c r="H373" s="15">
        <v>142</v>
      </c>
      <c r="I373" s="27" t="s">
        <v>486</v>
      </c>
      <c r="J373" s="19"/>
      <c r="K373" s="16"/>
      <c r="L373" s="16"/>
      <c r="M373" s="16"/>
      <c r="N373" s="16"/>
      <c r="O373" s="16"/>
    </row>
    <row r="374" spans="1:15" ht="25.5" x14ac:dyDescent="0.2">
      <c r="A374" s="18">
        <f t="shared" si="5"/>
        <v>373</v>
      </c>
      <c r="B374" s="11" t="s">
        <v>487</v>
      </c>
      <c r="C374" s="11" t="str">
        <f>VLOOKUP(B374,[1]Hoja1!$V$2:$AC$554,8,FALSE)</f>
        <v>ANALISTA FINANCIERO 2</v>
      </c>
      <c r="D374" s="11" t="str">
        <f>VLOOKUP(B374,[1]Hoja1!$V$2:$AG$554,12,FALSE)</f>
        <v>DIRECCION NACIONAL FINANCIERA</v>
      </c>
      <c r="E374" s="12" t="s">
        <v>741</v>
      </c>
      <c r="F374" s="13" t="s">
        <v>9</v>
      </c>
      <c r="G374" s="14">
        <v>3815410</v>
      </c>
      <c r="H374" s="15">
        <v>203</v>
      </c>
      <c r="I374" s="27" t="s">
        <v>488</v>
      </c>
      <c r="J374" s="19"/>
      <c r="K374" s="16"/>
      <c r="L374" s="16"/>
      <c r="M374" s="16"/>
      <c r="N374" s="16"/>
      <c r="O374" s="16"/>
    </row>
    <row r="375" spans="1:15" ht="38.25" x14ac:dyDescent="0.2">
      <c r="A375" s="18">
        <f t="shared" si="5"/>
        <v>374</v>
      </c>
      <c r="B375" s="11" t="s">
        <v>489</v>
      </c>
      <c r="C375" s="11" t="str">
        <f>VLOOKUP(B375,[1]Hoja1!$V$2:$AC$554,8,FALSE)</f>
        <v>DIRECTOR NACIONAL DE PROMOCION ELECTORAL</v>
      </c>
      <c r="D375" s="11" t="str">
        <f>VLOOKUP(B375,[1]Hoja1!$V$2:$AG$554,12,FALSE)</f>
        <v>DIRECCION NACIONAL DE PROMOCION ELECTORAL</v>
      </c>
      <c r="E375" s="12" t="s">
        <v>741</v>
      </c>
      <c r="F375" s="13" t="s">
        <v>9</v>
      </c>
      <c r="G375" s="14">
        <v>3815410</v>
      </c>
      <c r="H375" s="15">
        <v>320</v>
      </c>
      <c r="I375" s="27" t="s">
        <v>490</v>
      </c>
      <c r="J375" s="19"/>
      <c r="K375" s="16"/>
      <c r="L375" s="16"/>
      <c r="M375" s="16"/>
      <c r="N375" s="16"/>
      <c r="O375" s="16"/>
    </row>
    <row r="376" spans="1:15" ht="38.25" x14ac:dyDescent="0.2">
      <c r="A376" s="18">
        <f t="shared" si="5"/>
        <v>375</v>
      </c>
      <c r="B376" s="11" t="s">
        <v>491</v>
      </c>
      <c r="C376" s="11" t="str">
        <f>VLOOKUP(B376,[1]Hoja1!$V$2:$AC$554,8,FALSE)</f>
        <v>SECRETARIA (O)</v>
      </c>
      <c r="D376" s="11" t="str">
        <f>VLOOKUP(B376,[1]Hoja1!$V$2:$AG$554,12,FALSE)</f>
        <v>DIRECCION NACIONAL DE ANALISIS POLITICO Y DIFUSION ELECTORAL</v>
      </c>
      <c r="E376" s="12" t="s">
        <v>741</v>
      </c>
      <c r="F376" s="13" t="s">
        <v>9</v>
      </c>
      <c r="G376" s="14">
        <v>3815410</v>
      </c>
      <c r="H376" s="15">
        <v>651</v>
      </c>
      <c r="I376" s="27" t="s">
        <v>492</v>
      </c>
      <c r="J376" s="19"/>
      <c r="K376" s="16"/>
      <c r="L376" s="16"/>
      <c r="M376" s="16"/>
      <c r="N376" s="16"/>
      <c r="O376" s="16"/>
    </row>
    <row r="377" spans="1:15" ht="51" x14ac:dyDescent="0.2">
      <c r="A377" s="18">
        <f t="shared" si="5"/>
        <v>376</v>
      </c>
      <c r="B377" s="11" t="s">
        <v>784</v>
      </c>
      <c r="C377" s="11" t="str">
        <f>VLOOKUP(B377,[1]Hoja1!$V$2:$AC$554,8,FALSE)</f>
        <v>ANALISTA ADMINISTRATIVO DE INFRAESTRUCTURA CIVIL 2.</v>
      </c>
      <c r="D377" s="11" t="str">
        <f>VLOOKUP(B377,[1]Hoja1!$V$2:$AG$554,12,FALSE)</f>
        <v>DIRECCION NACIONAL ADMINISTRATIVA</v>
      </c>
      <c r="E377" s="12" t="s">
        <v>741</v>
      </c>
      <c r="F377" s="13" t="s">
        <v>9</v>
      </c>
      <c r="G377" s="14">
        <v>3815410</v>
      </c>
      <c r="H377" s="15" t="s">
        <v>43</v>
      </c>
      <c r="I377" s="28" t="s">
        <v>960</v>
      </c>
      <c r="J377" s="19"/>
      <c r="K377" s="16"/>
      <c r="L377" s="16"/>
      <c r="M377" s="16"/>
      <c r="N377" s="16"/>
      <c r="O377" s="16"/>
    </row>
    <row r="378" spans="1:15" ht="25.5" x14ac:dyDescent="0.2">
      <c r="A378" s="18">
        <f t="shared" si="5"/>
        <v>377</v>
      </c>
      <c r="B378" s="11" t="s">
        <v>493</v>
      </c>
      <c r="C378" s="11" t="str">
        <f>VLOOKUP(B378,[1]Hoja1!$V$2:$AC$554,8,FALSE)</f>
        <v>ASESOR 4</v>
      </c>
      <c r="D378" s="11" t="str">
        <f>VLOOKUP(B378,[1]Hoja1!$V$2:$AG$554,12,FALSE)</f>
        <v>PRESIDENCIA ING. DIANA ATAMAINT</v>
      </c>
      <c r="E378" s="12" t="s">
        <v>741</v>
      </c>
      <c r="F378" s="13" t="s">
        <v>9</v>
      </c>
      <c r="G378" s="14">
        <v>3815410</v>
      </c>
      <c r="H378" s="15">
        <v>571</v>
      </c>
      <c r="I378" s="27" t="s">
        <v>494</v>
      </c>
      <c r="J378" s="19"/>
      <c r="K378" s="16"/>
      <c r="L378" s="16"/>
      <c r="M378" s="16"/>
      <c r="N378" s="16"/>
      <c r="O378" s="16"/>
    </row>
    <row r="379" spans="1:15" ht="25.5" x14ac:dyDescent="0.2">
      <c r="A379" s="18">
        <f t="shared" si="5"/>
        <v>378</v>
      </c>
      <c r="B379" s="11" t="s">
        <v>495</v>
      </c>
      <c r="C379" s="11" t="str">
        <f>VLOOKUP(B379,[1]Hoja1!$V$2:$AC$554,8,FALSE)</f>
        <v>ANALISTA DE GESTION DE TALENTO HUMANO 1</v>
      </c>
      <c r="D379" s="11" t="str">
        <f>VLOOKUP(B379,[1]Hoja1!$V$2:$AG$554,12,FALSE)</f>
        <v>DIRECCION NACIONAL DE TALENTO HUMANO</v>
      </c>
      <c r="E379" s="12" t="s">
        <v>741</v>
      </c>
      <c r="F379" s="13" t="s">
        <v>9</v>
      </c>
      <c r="G379" s="14">
        <v>3815410</v>
      </c>
      <c r="H379" s="15">
        <v>330</v>
      </c>
      <c r="I379" s="27" t="s">
        <v>496</v>
      </c>
      <c r="J379" s="19"/>
      <c r="K379" s="16"/>
      <c r="L379" s="16"/>
      <c r="M379" s="16"/>
      <c r="N379" s="16"/>
      <c r="O379" s="16"/>
    </row>
    <row r="380" spans="1:15" ht="25.5" x14ac:dyDescent="0.2">
      <c r="A380" s="18">
        <f t="shared" si="5"/>
        <v>379</v>
      </c>
      <c r="B380" s="11" t="s">
        <v>497</v>
      </c>
      <c r="C380" s="11" t="str">
        <f>VLOOKUP(B380,[1]Hoja1!$V$2:$AC$554,8,FALSE)</f>
        <v>ESPECIALISTA FINANCIERO</v>
      </c>
      <c r="D380" s="11" t="str">
        <f>VLOOKUP(B380,[1]Hoja1!$V$2:$AG$554,12,FALSE)</f>
        <v>DIRECCION NACIONAL FINANCIERA</v>
      </c>
      <c r="E380" s="12" t="s">
        <v>741</v>
      </c>
      <c r="F380" s="13" t="s">
        <v>9</v>
      </c>
      <c r="G380" s="14">
        <v>3815410</v>
      </c>
      <c r="H380" s="15">
        <v>213</v>
      </c>
      <c r="I380" s="27" t="s">
        <v>498</v>
      </c>
      <c r="J380" s="19"/>
      <c r="K380" s="16"/>
      <c r="L380" s="16"/>
      <c r="M380" s="16"/>
      <c r="N380" s="16"/>
      <c r="O380" s="16"/>
    </row>
    <row r="381" spans="1:15" ht="25.5" x14ac:dyDescent="0.2">
      <c r="A381" s="18">
        <f t="shared" si="5"/>
        <v>380</v>
      </c>
      <c r="B381" s="11" t="s">
        <v>499</v>
      </c>
      <c r="C381" s="11" t="str">
        <f>VLOOKUP(B381,[1]Hoja1!$V$2:$AC$554,8,FALSE)</f>
        <v>TRABAJADORA SOCIAL</v>
      </c>
      <c r="D381" s="11" t="str">
        <f>VLOOKUP(B381,[1]Hoja1!$V$2:$AG$554,12,FALSE)</f>
        <v>DIRECCION NACIONAL DE TALENTO HUMANO</v>
      </c>
      <c r="E381" s="12" t="s">
        <v>741</v>
      </c>
      <c r="F381" s="13" t="s">
        <v>9</v>
      </c>
      <c r="G381" s="14">
        <v>3815410</v>
      </c>
      <c r="H381" s="15">
        <v>643</v>
      </c>
      <c r="I381" s="27" t="s">
        <v>500</v>
      </c>
      <c r="J381" s="19"/>
      <c r="K381" s="16"/>
      <c r="L381" s="16"/>
      <c r="M381" s="16"/>
      <c r="N381" s="16"/>
      <c r="O381" s="16"/>
    </row>
    <row r="382" spans="1:15" ht="25.5" x14ac:dyDescent="0.2">
      <c r="A382" s="18">
        <f t="shared" si="5"/>
        <v>381</v>
      </c>
      <c r="B382" s="11" t="s">
        <v>501</v>
      </c>
      <c r="C382" s="11" t="str">
        <f>VLOOKUP(B382,[1]Hoja1!$V$2:$AC$554,8,FALSE)</f>
        <v>ASISTENTE ELECTORAL 1</v>
      </c>
      <c r="D382" s="11" t="str">
        <f>VLOOKUP(B382,[1]Hoja1!$V$2:$AG$554,12,FALSE)</f>
        <v>DIRECCION NACIONAL DE PLANIFICACION Y PROYECTOS</v>
      </c>
      <c r="E382" s="12" t="s">
        <v>741</v>
      </c>
      <c r="F382" s="13" t="s">
        <v>9</v>
      </c>
      <c r="G382" s="14">
        <v>3815410</v>
      </c>
      <c r="H382" s="15">
        <v>967</v>
      </c>
      <c r="I382" s="27" t="s">
        <v>502</v>
      </c>
      <c r="J382" s="19"/>
      <c r="K382" s="16"/>
      <c r="L382" s="16"/>
      <c r="M382" s="16"/>
      <c r="N382" s="16"/>
      <c r="O382" s="16"/>
    </row>
    <row r="383" spans="1:15" ht="38.25" x14ac:dyDescent="0.2">
      <c r="A383" s="18">
        <f t="shared" si="5"/>
        <v>382</v>
      </c>
      <c r="B383" s="11" t="s">
        <v>503</v>
      </c>
      <c r="C383" s="11" t="str">
        <f>VLOOKUP(B383,[1]Hoja1!$V$2:$AC$554,8,FALSE)</f>
        <v>TECNICO DE PROCESOS ELECTORALES</v>
      </c>
      <c r="D383" s="11" t="str">
        <f>VLOOKUP(B383,[1]Hoja1!$V$2:$AG$554,12,FALSE)</f>
        <v>DIRECCION NACIONAL DE PROCESOS ELECTORALES</v>
      </c>
      <c r="E383" s="12" t="s">
        <v>741</v>
      </c>
      <c r="F383" s="13" t="s">
        <v>9</v>
      </c>
      <c r="G383" s="14">
        <v>3815410</v>
      </c>
      <c r="H383" s="15">
        <v>279</v>
      </c>
      <c r="I383" s="27" t="s">
        <v>504</v>
      </c>
      <c r="J383" s="19"/>
      <c r="K383" s="16"/>
      <c r="L383" s="16"/>
      <c r="M383" s="16"/>
      <c r="N383" s="16"/>
      <c r="O383" s="16"/>
    </row>
    <row r="384" spans="1:15" ht="51" x14ac:dyDescent="0.2">
      <c r="A384" s="18">
        <f t="shared" si="5"/>
        <v>383</v>
      </c>
      <c r="B384" s="11" t="s">
        <v>505</v>
      </c>
      <c r="C384" s="11" t="str">
        <f>VLOOKUP(B384,[1]Hoja1!$V$2:$AC$554,8,FALSE)</f>
        <v>ANALISTA DE SISTEMAS E INFORMATICA ELECTORAL 2</v>
      </c>
      <c r="D384" s="11" t="str">
        <f>VLOOKUP(B384,[1]Hoja1!$V$2:$AG$554,12,FALSE)</f>
        <v>DIRECCION NACIONAL DE SISTEMAS E INFORMATICA ELECTORAL</v>
      </c>
      <c r="E384" s="12" t="s">
        <v>741</v>
      </c>
      <c r="F384" s="13" t="s">
        <v>9</v>
      </c>
      <c r="G384" s="14">
        <v>3815410</v>
      </c>
      <c r="H384" s="15" t="s">
        <v>43</v>
      </c>
      <c r="I384" s="27" t="s">
        <v>506</v>
      </c>
      <c r="J384" s="19"/>
      <c r="K384" s="16"/>
      <c r="L384" s="16"/>
      <c r="M384" s="16"/>
      <c r="N384" s="16"/>
      <c r="O384" s="16"/>
    </row>
    <row r="385" spans="1:15" ht="76.5" x14ac:dyDescent="0.2">
      <c r="A385" s="18">
        <f t="shared" si="5"/>
        <v>384</v>
      </c>
      <c r="B385" s="11" t="s">
        <v>777</v>
      </c>
      <c r="C385" s="11" t="str">
        <f>VLOOKUP(B385,[1]Hoja1!$V$2:$AC$554,8,FALSE)</f>
        <v>ANALISTA DE DESARROLLO DE PRODUCTOS Y SERVICIOS INFORMATIVOS ELECTORALES 1</v>
      </c>
      <c r="D385" s="11" t="str">
        <f>VLOOKUP(B385,[1]Hoja1!$V$2:$AG$554,12,FALSE)</f>
        <v>DIRECCION NACIONAL DE DESARROLLO DE PRODUCTOS Y SERVICIOS INFORMATIVOS ELECTORALES</v>
      </c>
      <c r="E385" s="12" t="s">
        <v>741</v>
      </c>
      <c r="F385" s="13" t="s">
        <v>9</v>
      </c>
      <c r="G385" s="14">
        <v>3815410</v>
      </c>
      <c r="H385" s="15" t="s">
        <v>43</v>
      </c>
      <c r="I385" s="28" t="s">
        <v>953</v>
      </c>
      <c r="J385" s="19"/>
      <c r="K385" s="16"/>
      <c r="L385" s="16"/>
      <c r="M385" s="16"/>
      <c r="N385" s="16"/>
      <c r="O385" s="16"/>
    </row>
    <row r="386" spans="1:15" ht="25.5" x14ac:dyDescent="0.2">
      <c r="A386" s="18">
        <f t="shared" si="5"/>
        <v>385</v>
      </c>
      <c r="B386" s="11" t="s">
        <v>747</v>
      </c>
      <c r="C386" s="11" t="str">
        <f>VLOOKUP(B386,[1]Hoja1!$V$2:$AC$554,8,FALSE)</f>
        <v>ESPECIALISTA ADMINISTRATIVA</v>
      </c>
      <c r="D386" s="11" t="str">
        <f>VLOOKUP(B386,[1]Hoja1!$V$2:$AG$554,12,FALSE)</f>
        <v>CONSEJERIA DRA. ELENA NAJERA</v>
      </c>
      <c r="E386" s="12" t="s">
        <v>741</v>
      </c>
      <c r="F386" s="13" t="s">
        <v>9</v>
      </c>
      <c r="G386" s="14">
        <v>3815410</v>
      </c>
      <c r="H386" s="15" t="s">
        <v>43</v>
      </c>
      <c r="I386" s="28" t="s">
        <v>755</v>
      </c>
      <c r="J386" s="19"/>
      <c r="K386" s="16"/>
      <c r="L386" s="16"/>
      <c r="M386" s="16"/>
      <c r="N386" s="16"/>
      <c r="O386" s="16"/>
    </row>
    <row r="387" spans="1:15" ht="25.5" x14ac:dyDescent="0.2">
      <c r="A387" s="18">
        <f t="shared" si="5"/>
        <v>386</v>
      </c>
      <c r="B387" s="11" t="s">
        <v>507</v>
      </c>
      <c r="C387" s="11" t="str">
        <f>VLOOKUP(B387,[1]Hoja1!$V$2:$AC$554,8,FALSE)</f>
        <v>ANALISTA DE ESTADISTICA 1</v>
      </c>
      <c r="D387" s="11" t="str">
        <f>VLOOKUP(B387,[1]Hoja1!$V$2:$AG$554,12,FALSE)</f>
        <v>DIRECCION NACIONAL DE ESTADISTICA</v>
      </c>
      <c r="E387" s="12" t="s">
        <v>741</v>
      </c>
      <c r="F387" s="13" t="s">
        <v>9</v>
      </c>
      <c r="G387" s="14">
        <v>3815410</v>
      </c>
      <c r="H387" s="15">
        <v>894</v>
      </c>
      <c r="I387" s="27" t="s">
        <v>508</v>
      </c>
      <c r="J387" s="19"/>
      <c r="K387" s="16"/>
      <c r="L387" s="16"/>
      <c r="M387" s="16"/>
      <c r="N387" s="16"/>
      <c r="O387" s="16"/>
    </row>
    <row r="388" spans="1:15" ht="25.5" x14ac:dyDescent="0.2">
      <c r="A388" s="18">
        <f t="shared" ref="A388:A451" si="6">+A387+1</f>
        <v>387</v>
      </c>
      <c r="B388" s="11" t="s">
        <v>509</v>
      </c>
      <c r="C388" s="11" t="str">
        <f>VLOOKUP(B388,[1]Hoja1!$V$2:$AC$554,8,FALSE)</f>
        <v>CONSEJERO</v>
      </c>
      <c r="D388" s="11" t="str">
        <f>VLOOKUP(B388,[1]Hoja1!$V$2:$AG$554,12,FALSE)</f>
        <v>VICEPRESIDENCIA ING. ENRIQUE PITA</v>
      </c>
      <c r="E388" s="12" t="s">
        <v>741</v>
      </c>
      <c r="F388" s="13" t="s">
        <v>9</v>
      </c>
      <c r="G388" s="14">
        <v>3815410</v>
      </c>
      <c r="H388" s="15" t="s">
        <v>43</v>
      </c>
      <c r="I388" s="27" t="s">
        <v>510</v>
      </c>
      <c r="J388" s="19"/>
      <c r="K388" s="16"/>
      <c r="L388" s="16"/>
      <c r="M388" s="16"/>
      <c r="N388" s="16"/>
      <c r="O388" s="16"/>
    </row>
    <row r="389" spans="1:15" ht="51" x14ac:dyDescent="0.2">
      <c r="A389" s="18">
        <f t="shared" si="6"/>
        <v>388</v>
      </c>
      <c r="B389" s="11" t="s">
        <v>511</v>
      </c>
      <c r="C389" s="11" t="str">
        <f>VLOOKUP(B389,[1]Hoja1!$V$2:$AC$554,8,FALSE)</f>
        <v>TECNICO ELECTORAL 2</v>
      </c>
      <c r="D389" s="11" t="str">
        <f>VLOOKUP(B389,[1]Hoja1!$V$2:$AG$554,12,FALSE)</f>
        <v>DIRECCION NACIONAL DE SEGURIDAD Y PROYECTOS DE TECNOLOGIA INFORMATICA ELECTORALES</v>
      </c>
      <c r="E389" s="12" t="s">
        <v>741</v>
      </c>
      <c r="F389" s="13" t="s">
        <v>9</v>
      </c>
      <c r="G389" s="14">
        <v>3815410</v>
      </c>
      <c r="H389" s="15">
        <v>171</v>
      </c>
      <c r="I389" s="27" t="s">
        <v>512</v>
      </c>
      <c r="J389" s="19"/>
      <c r="K389" s="16"/>
      <c r="L389" s="16"/>
      <c r="M389" s="16"/>
      <c r="N389" s="16"/>
      <c r="O389" s="16"/>
    </row>
    <row r="390" spans="1:15" ht="89.25" x14ac:dyDescent="0.2">
      <c r="A390" s="18">
        <f t="shared" si="6"/>
        <v>389</v>
      </c>
      <c r="B390" s="11" t="s">
        <v>513</v>
      </c>
      <c r="C390" s="11" t="str">
        <f>VLOOKUP(B390,[1]Hoja1!$V$2:$AC$554,8,FALSE)</f>
        <v>COORDINADOR NACIONAL DE SEGURIDAD INFORMATICA Y PROYECTOS TECNOLOGICOS ELECTORALES</v>
      </c>
      <c r="D390" s="11" t="str">
        <f>VLOOKUP(B390,[1]Hoja1!$V$2:$AG$554,12,FALSE)</f>
        <v>COORDINACION NACIONAL DE SEGURIDAD INFORMATICA Y PROYECTOS TECNOLOGICOS ELECTORALES</v>
      </c>
      <c r="E390" s="12" t="s">
        <v>741</v>
      </c>
      <c r="F390" s="13" t="s">
        <v>9</v>
      </c>
      <c r="G390" s="14">
        <v>3815410</v>
      </c>
      <c r="H390" s="15">
        <v>270</v>
      </c>
      <c r="I390" s="27" t="s">
        <v>514</v>
      </c>
      <c r="J390" s="19"/>
      <c r="K390" s="16"/>
      <c r="L390" s="16"/>
      <c r="M390" s="16"/>
      <c r="N390" s="16"/>
      <c r="O390" s="16"/>
    </row>
    <row r="391" spans="1:15" ht="38.25" x14ac:dyDescent="0.2">
      <c r="A391" s="18">
        <f t="shared" si="6"/>
        <v>390</v>
      </c>
      <c r="B391" s="11" t="s">
        <v>515</v>
      </c>
      <c r="C391" s="11" t="str">
        <f>VLOOKUP(B391,[1]Hoja1!$V$2:$AC$554,8,FALSE)</f>
        <v>DIRECTOR NACIONAL DE ANALISIS POLITICO Y DIFUSION ELECTORAL</v>
      </c>
      <c r="D391" s="11" t="str">
        <f>VLOOKUP(B391,[1]Hoja1!$V$2:$AG$554,12,FALSE)</f>
        <v>DIRECCION NACIONAL DE ANALISIS POLITICO Y DIFUSION ELECTORAL</v>
      </c>
      <c r="E391" s="12" t="s">
        <v>741</v>
      </c>
      <c r="F391" s="13" t="s">
        <v>9</v>
      </c>
      <c r="G391" s="14">
        <v>3815410</v>
      </c>
      <c r="H391" s="15">
        <v>664</v>
      </c>
      <c r="I391" s="27" t="s">
        <v>516</v>
      </c>
      <c r="J391" s="19"/>
      <c r="K391" s="16"/>
      <c r="L391" s="16"/>
      <c r="M391" s="16"/>
      <c r="N391" s="16"/>
      <c r="O391" s="16"/>
    </row>
    <row r="392" spans="1:15" ht="76.5" x14ac:dyDescent="0.2">
      <c r="A392" s="18">
        <f t="shared" si="6"/>
        <v>391</v>
      </c>
      <c r="B392" s="11" t="s">
        <v>776</v>
      </c>
      <c r="C392" s="11" t="str">
        <f>VLOOKUP(B392,[1]Hoja1!$V$2:$AC$554,8,FALSE)</f>
        <v>ESPECIALISTA DE DESARROLLO DE PRODUCTOS Y SERVICIOS INFORMATIVOS ELECTORALES</v>
      </c>
      <c r="D392" s="11" t="str">
        <f>VLOOKUP(B392,[1]Hoja1!$V$2:$AG$554,12,FALSE)</f>
        <v>DIRECCION NACIONAL DE DESARROLLO DE PRODUCTOS Y SERVICIOS INFORMATIVOS ELECTORALES</v>
      </c>
      <c r="E392" s="12" t="s">
        <v>741</v>
      </c>
      <c r="F392" s="13" t="s">
        <v>9</v>
      </c>
      <c r="G392" s="14">
        <v>3815410</v>
      </c>
      <c r="H392" s="15" t="s">
        <v>43</v>
      </c>
      <c r="I392" s="28" t="s">
        <v>952</v>
      </c>
      <c r="J392" s="19"/>
      <c r="K392" s="16"/>
      <c r="L392" s="16"/>
      <c r="M392" s="16"/>
      <c r="N392" s="16"/>
      <c r="O392" s="16"/>
    </row>
    <row r="393" spans="1:15" ht="25.5" x14ac:dyDescent="0.2">
      <c r="A393" s="18">
        <f t="shared" si="6"/>
        <v>392</v>
      </c>
      <c r="B393" s="11" t="s">
        <v>517</v>
      </c>
      <c r="C393" s="11" t="str">
        <f>VLOOKUP(B393,[1]Hoja1!$V$2:$AC$554,8,FALSE)</f>
        <v>TECNICO ELECTORAL 2</v>
      </c>
      <c r="D393" s="11" t="str">
        <f>VLOOKUP(B393,[1]Hoja1!$V$2:$AG$554,12,FALSE)</f>
        <v>SECRETARIA GENERAL</v>
      </c>
      <c r="E393" s="12" t="s">
        <v>741</v>
      </c>
      <c r="F393" s="13" t="s">
        <v>9</v>
      </c>
      <c r="G393" s="14">
        <v>3815410</v>
      </c>
      <c r="H393" s="15">
        <v>435</v>
      </c>
      <c r="I393" s="27" t="s">
        <v>518</v>
      </c>
      <c r="J393" s="19"/>
      <c r="K393" s="16"/>
      <c r="L393" s="16"/>
      <c r="M393" s="16"/>
      <c r="N393" s="16"/>
      <c r="O393" s="16"/>
    </row>
    <row r="394" spans="1:15" ht="25.5" x14ac:dyDescent="0.2">
      <c r="A394" s="18">
        <f t="shared" si="6"/>
        <v>393</v>
      </c>
      <c r="B394" s="11" t="s">
        <v>519</v>
      </c>
      <c r="C394" s="11" t="str">
        <f>VLOOKUP(B394,[1]Hoja1!$V$2:$AC$554,8,FALSE)</f>
        <v>TECNICO ELECTORAL 2</v>
      </c>
      <c r="D394" s="11" t="str">
        <f>VLOOKUP(B394,[1]Hoja1!$V$2:$AG$554,12,FALSE)</f>
        <v>DIRECCION NACIONAL DE TALENTO HUMANO</v>
      </c>
      <c r="E394" s="12" t="s">
        <v>741</v>
      </c>
      <c r="F394" s="13" t="s">
        <v>9</v>
      </c>
      <c r="G394" s="14">
        <v>3815410</v>
      </c>
      <c r="H394" s="15">
        <v>220</v>
      </c>
      <c r="I394" s="27" t="s">
        <v>520</v>
      </c>
      <c r="J394" s="19"/>
      <c r="K394" s="16"/>
      <c r="L394" s="16"/>
      <c r="M394" s="16"/>
      <c r="N394" s="16"/>
      <c r="O394" s="16"/>
    </row>
    <row r="395" spans="1:15" ht="25.5" x14ac:dyDescent="0.2">
      <c r="A395" s="18">
        <f t="shared" si="6"/>
        <v>394</v>
      </c>
      <c r="B395" s="11" t="s">
        <v>521</v>
      </c>
      <c r="C395" s="11" t="str">
        <f>VLOOKUP(B395,[1]Hoja1!$V$2:$AC$554,8,FALSE)</f>
        <v>ASESOR 3</v>
      </c>
      <c r="D395" s="11" t="str">
        <f>VLOOKUP(B395,[1]Hoja1!$V$2:$AG$554,12,FALSE)</f>
        <v>PRESIDENCIA ING. DIANA ATAMAINT</v>
      </c>
      <c r="E395" s="12" t="s">
        <v>741</v>
      </c>
      <c r="F395" s="13" t="s">
        <v>9</v>
      </c>
      <c r="G395" s="14">
        <v>3815410</v>
      </c>
      <c r="H395" s="15">
        <v>107</v>
      </c>
      <c r="I395" s="27" t="s">
        <v>522</v>
      </c>
      <c r="J395" s="19"/>
      <c r="K395" s="16"/>
      <c r="L395" s="16"/>
      <c r="M395" s="16"/>
      <c r="N395" s="16"/>
      <c r="O395" s="16"/>
    </row>
    <row r="396" spans="1:15" ht="25.5" x14ac:dyDescent="0.2">
      <c r="A396" s="18">
        <f t="shared" si="6"/>
        <v>395</v>
      </c>
      <c r="B396" s="11" t="s">
        <v>1116</v>
      </c>
      <c r="C396" s="11" t="str">
        <f>VLOOKUP(B396,[1]Hoja1!$V$2:$AC$554,8,FALSE)</f>
        <v>ANALISTA DE PATROCINIO 2</v>
      </c>
      <c r="D396" s="11" t="str">
        <f>VLOOKUP(B396,[1]Hoja1!$V$2:$AG$554,12,FALSE)</f>
        <v>DIRECCION NACIONAL DE ASESORIA JURIDICA</v>
      </c>
      <c r="E396" s="12" t="s">
        <v>741</v>
      </c>
      <c r="F396" s="13" t="s">
        <v>9</v>
      </c>
      <c r="G396" s="14">
        <v>3815410</v>
      </c>
      <c r="H396" s="15" t="s">
        <v>43</v>
      </c>
      <c r="I396" s="28" t="s">
        <v>1127</v>
      </c>
      <c r="J396" s="19"/>
      <c r="K396" s="16"/>
      <c r="L396" s="16"/>
      <c r="M396" s="16"/>
      <c r="N396" s="16"/>
      <c r="O396" s="16"/>
    </row>
    <row r="397" spans="1:15" ht="38.25" x14ac:dyDescent="0.2">
      <c r="A397" s="18">
        <f t="shared" si="6"/>
        <v>396</v>
      </c>
      <c r="B397" s="11" t="s">
        <v>774</v>
      </c>
      <c r="C397" s="11" t="str">
        <f>VLOOKUP(B397,[1]Hoja1!$V$2:$AC$554,8,FALSE)</f>
        <v>ASISTENTE ADMINISTRATIVO ELECTORAL</v>
      </c>
      <c r="D397" s="11" t="str">
        <f>VLOOKUP(B397,[1]Hoja1!$V$2:$AG$554,12,FALSE)</f>
        <v>DIRECCION NACIONAL DE ORGANIZACIONES POLITICAS</v>
      </c>
      <c r="E397" s="12" t="s">
        <v>741</v>
      </c>
      <c r="F397" s="13" t="s">
        <v>9</v>
      </c>
      <c r="G397" s="14">
        <v>3815410</v>
      </c>
      <c r="H397" s="15" t="s">
        <v>43</v>
      </c>
      <c r="I397" s="28" t="s">
        <v>950</v>
      </c>
      <c r="J397" s="19"/>
      <c r="K397" s="16"/>
      <c r="L397" s="16"/>
      <c r="M397" s="16"/>
      <c r="N397" s="16"/>
      <c r="O397" s="16"/>
    </row>
    <row r="398" spans="1:15" ht="25.5" x14ac:dyDescent="0.2">
      <c r="A398" s="18">
        <f t="shared" si="6"/>
        <v>397</v>
      </c>
      <c r="B398" s="11" t="s">
        <v>523</v>
      </c>
      <c r="C398" s="11" t="str">
        <f>VLOOKUP(B398,[1]Hoja1!$V$2:$AC$554,8,FALSE)</f>
        <v>TECNICO DE LOGISTICA</v>
      </c>
      <c r="D398" s="11" t="str">
        <f>VLOOKUP(B398,[1]Hoja1!$V$2:$AG$554,12,FALSE)</f>
        <v>DIRECCION NACIONAL DE LOGISTICA</v>
      </c>
      <c r="E398" s="12" t="s">
        <v>741</v>
      </c>
      <c r="F398" s="13" t="s">
        <v>9</v>
      </c>
      <c r="G398" s="14">
        <v>3815410</v>
      </c>
      <c r="H398" s="15">
        <v>898</v>
      </c>
      <c r="I398" s="27" t="s">
        <v>524</v>
      </c>
      <c r="J398" s="19"/>
      <c r="K398" s="16"/>
      <c r="L398" s="16"/>
      <c r="M398" s="16"/>
      <c r="N398" s="16"/>
      <c r="O398" s="16"/>
    </row>
    <row r="399" spans="1:15" ht="25.5" x14ac:dyDescent="0.2">
      <c r="A399" s="18">
        <f t="shared" si="6"/>
        <v>398</v>
      </c>
      <c r="B399" s="11" t="s">
        <v>525</v>
      </c>
      <c r="C399" s="11" t="str">
        <f>VLOOKUP(B399,[1]Hoja1!$V$2:$AC$554,8,FALSE)</f>
        <v>ESPECIALISTA DE ASESORIA JURIDICA</v>
      </c>
      <c r="D399" s="11" t="str">
        <f>VLOOKUP(B399,[1]Hoja1!$V$2:$AG$554,12,FALSE)</f>
        <v>DIRECCION NACIONAL DE ASESORIA JURIDICA</v>
      </c>
      <c r="E399" s="12" t="s">
        <v>741</v>
      </c>
      <c r="F399" s="13" t="s">
        <v>9</v>
      </c>
      <c r="G399" s="14">
        <v>3815410</v>
      </c>
      <c r="H399" s="15" t="s">
        <v>43</v>
      </c>
      <c r="I399" s="27" t="s">
        <v>526</v>
      </c>
      <c r="J399" s="19"/>
      <c r="K399" s="16"/>
      <c r="L399" s="16"/>
      <c r="M399" s="16"/>
      <c r="N399" s="16"/>
      <c r="O399" s="16"/>
    </row>
    <row r="400" spans="1:15" ht="63.75" x14ac:dyDescent="0.2">
      <c r="A400" s="18">
        <f t="shared" si="6"/>
        <v>399</v>
      </c>
      <c r="B400" s="11" t="s">
        <v>745</v>
      </c>
      <c r="C400" s="11" t="str">
        <f>VLOOKUP(B400,[1]Hoja1!$V$2:$AC$554,8,FALSE)</f>
        <v>COORDINADOR DE INFRAESTRUCTURA TECNOLOGICA Y COMUNICACIONES ELECTORALES</v>
      </c>
      <c r="D400" s="11" t="str">
        <f>VLOOKUP(B400,[1]Hoja1!$V$2:$AG$554,12,FALSE)</f>
        <v>DIRECCION NACIONAL DE INFRAESTRUCTURA TECNOLOGICA Y COMUNICACIONES ELECTORALES</v>
      </c>
      <c r="E400" s="12" t="s">
        <v>741</v>
      </c>
      <c r="F400" s="13" t="s">
        <v>9</v>
      </c>
      <c r="G400" s="14">
        <v>3815410</v>
      </c>
      <c r="H400" s="15" t="s">
        <v>43</v>
      </c>
      <c r="I400" s="28" t="s">
        <v>751</v>
      </c>
      <c r="J400" s="19"/>
      <c r="K400" s="16"/>
      <c r="L400" s="16"/>
      <c r="M400" s="16"/>
      <c r="N400" s="16"/>
      <c r="O400" s="16"/>
    </row>
    <row r="401" spans="1:15" ht="25.5" x14ac:dyDescent="0.2">
      <c r="A401" s="18">
        <f t="shared" si="6"/>
        <v>400</v>
      </c>
      <c r="B401" s="11" t="s">
        <v>527</v>
      </c>
      <c r="C401" s="11" t="str">
        <f>VLOOKUP(B401,[1]Hoja1!$V$2:$AC$554,8,FALSE)</f>
        <v>CHOFER</v>
      </c>
      <c r="D401" s="11" t="str">
        <f>VLOOKUP(B401,[1]Hoja1!$V$2:$AG$554,12,FALSE)</f>
        <v>DIRECCION NACIONAL ADMINISTRATIVA</v>
      </c>
      <c r="E401" s="12" t="s">
        <v>741</v>
      </c>
      <c r="F401" s="13" t="s">
        <v>9</v>
      </c>
      <c r="G401" s="14">
        <v>3815410</v>
      </c>
      <c r="H401" s="15">
        <v>397</v>
      </c>
      <c r="I401" s="27" t="s">
        <v>528</v>
      </c>
      <c r="J401" s="19"/>
      <c r="K401" s="16"/>
      <c r="L401" s="16"/>
      <c r="M401" s="16"/>
      <c r="N401" s="16"/>
      <c r="O401" s="16"/>
    </row>
    <row r="402" spans="1:15" ht="38.25" x14ac:dyDescent="0.2">
      <c r="A402" s="18">
        <f t="shared" si="6"/>
        <v>401</v>
      </c>
      <c r="B402" s="11" t="s">
        <v>789</v>
      </c>
      <c r="C402" s="11" t="str">
        <f>VLOOKUP(B402,[1]Hoja1!$V$2:$AC$554,8,FALSE)</f>
        <v>ASISTENTE ELECTORAL TRANSVERSAL</v>
      </c>
      <c r="D402" s="11" t="str">
        <f>VLOOKUP(B402,[1]Hoja1!$V$2:$AG$554,12,FALSE)</f>
        <v>DIRECCION NACIONAL DE FISCALIZACION Y  CONTROL DEL GASTO ELECTORAL</v>
      </c>
      <c r="E402" s="12" t="s">
        <v>741</v>
      </c>
      <c r="F402" s="13" t="s">
        <v>9</v>
      </c>
      <c r="G402" s="14">
        <v>3815410</v>
      </c>
      <c r="H402" s="15" t="s">
        <v>43</v>
      </c>
      <c r="I402" s="28" t="s">
        <v>965</v>
      </c>
      <c r="J402" s="19"/>
      <c r="K402" s="16"/>
      <c r="L402" s="16"/>
      <c r="M402" s="16"/>
      <c r="N402" s="16"/>
      <c r="O402" s="16"/>
    </row>
    <row r="403" spans="1:15" ht="38.25" x14ac:dyDescent="0.2">
      <c r="A403" s="18">
        <f t="shared" si="6"/>
        <v>402</v>
      </c>
      <c r="B403" s="11" t="s">
        <v>529</v>
      </c>
      <c r="C403" s="11" t="str">
        <f>VLOOKUP(B403,[1]Hoja1!$V$2:$AC$554,8,FALSE)</f>
        <v>TECNICO ELECTORAL 1</v>
      </c>
      <c r="D403" s="11" t="str">
        <f>VLOOKUP(B403,[1]Hoja1!$V$2:$AG$554,12,FALSE)</f>
        <v>UNIDAD DE TECNOLOGÍAS DE LA INFORMACIÓN Y COMUNICACIONES</v>
      </c>
      <c r="E403" s="12" t="s">
        <v>741</v>
      </c>
      <c r="F403" s="13" t="s">
        <v>9</v>
      </c>
      <c r="G403" s="14">
        <v>3815410</v>
      </c>
      <c r="H403" s="15">
        <v>368</v>
      </c>
      <c r="I403" s="27" t="s">
        <v>530</v>
      </c>
      <c r="J403" s="19"/>
      <c r="K403" s="16"/>
      <c r="L403" s="16"/>
      <c r="M403" s="16"/>
      <c r="N403" s="16"/>
      <c r="O403" s="16"/>
    </row>
    <row r="404" spans="1:15" ht="25.5" x14ac:dyDescent="0.2">
      <c r="A404" s="18">
        <f t="shared" si="6"/>
        <v>403</v>
      </c>
      <c r="B404" s="11" t="s">
        <v>1114</v>
      </c>
      <c r="C404" s="11" t="str">
        <f>VLOOKUP(B404,[1]Hoja1!$V$2:$AC$554,8,FALSE)</f>
        <v>ASESOR 4</v>
      </c>
      <c r="D404" s="11" t="str">
        <f>VLOOKUP(B404,[1]Hoja1!$V$2:$AG$554,12,FALSE)</f>
        <v>PRESIDENCIA ING. DIANA ATAMAINT</v>
      </c>
      <c r="E404" s="12" t="s">
        <v>741</v>
      </c>
      <c r="F404" s="13" t="s">
        <v>9</v>
      </c>
      <c r="G404" s="14">
        <v>3815410</v>
      </c>
      <c r="H404" s="15" t="s">
        <v>43</v>
      </c>
      <c r="I404" s="28" t="s">
        <v>1125</v>
      </c>
      <c r="J404" s="19"/>
      <c r="K404" s="16"/>
      <c r="L404" s="16"/>
      <c r="M404" s="16"/>
      <c r="N404" s="16"/>
      <c r="O404" s="16"/>
    </row>
    <row r="405" spans="1:15" ht="25.5" x14ac:dyDescent="0.2">
      <c r="A405" s="18">
        <f t="shared" si="6"/>
        <v>404</v>
      </c>
      <c r="B405" s="11" t="s">
        <v>531</v>
      </c>
      <c r="C405" s="11" t="str">
        <f>VLOOKUP(B405,[1]Hoja1!$V$2:$AC$554,8,FALSE)</f>
        <v>TECNICO DE LOGISTICA</v>
      </c>
      <c r="D405" s="11" t="str">
        <f>VLOOKUP(B405,[1]Hoja1!$V$2:$AG$554,12,FALSE)</f>
        <v>DIRECCION NACIONAL DE LOGISTICA</v>
      </c>
      <c r="E405" s="12" t="s">
        <v>741</v>
      </c>
      <c r="F405" s="13" t="s">
        <v>9</v>
      </c>
      <c r="G405" s="14">
        <v>3815410</v>
      </c>
      <c r="H405" s="15">
        <v>306</v>
      </c>
      <c r="I405" s="27" t="s">
        <v>532</v>
      </c>
      <c r="J405" s="19"/>
      <c r="K405" s="16"/>
      <c r="L405" s="16"/>
      <c r="M405" s="16"/>
      <c r="N405" s="16"/>
      <c r="O405" s="16"/>
    </row>
    <row r="406" spans="1:15" ht="51" x14ac:dyDescent="0.2">
      <c r="A406" s="18">
        <f t="shared" si="6"/>
        <v>405</v>
      </c>
      <c r="B406" s="11" t="s">
        <v>810</v>
      </c>
      <c r="C406" s="11" t="str">
        <f>VLOOKUP(B406,[1]Hoja1!$V$2:$AC$554,8,FALSE)</f>
        <v>ESPECIALISTA DE SISTEMAS E INFORMATICA ELECTORAL</v>
      </c>
      <c r="D406" s="11" t="str">
        <f>VLOOKUP(B406,[1]Hoja1!$V$2:$AG$554,12,FALSE)</f>
        <v>DIRECCION NACIONAL DE SISTEMAS E INFORMATICA ELECTORAL</v>
      </c>
      <c r="E406" s="12" t="s">
        <v>741</v>
      </c>
      <c r="F406" s="13" t="s">
        <v>9</v>
      </c>
      <c r="G406" s="14">
        <v>3815410</v>
      </c>
      <c r="H406" s="15" t="s">
        <v>43</v>
      </c>
      <c r="I406" s="28" t="s">
        <v>986</v>
      </c>
      <c r="J406" s="19"/>
      <c r="K406" s="16"/>
      <c r="L406" s="16"/>
      <c r="M406" s="16"/>
      <c r="N406" s="16"/>
      <c r="O406" s="16"/>
    </row>
    <row r="407" spans="1:15" ht="25.5" x14ac:dyDescent="0.2">
      <c r="A407" s="18">
        <f t="shared" si="6"/>
        <v>406</v>
      </c>
      <c r="B407" s="11" t="s">
        <v>533</v>
      </c>
      <c r="C407" s="11" t="str">
        <f>VLOOKUP(B407,[1]Hoja1!$V$2:$AC$554,8,FALSE)</f>
        <v>CHOFER</v>
      </c>
      <c r="D407" s="11" t="str">
        <f>VLOOKUP(B407,[1]Hoja1!$V$2:$AG$554,12,FALSE)</f>
        <v>DIRECCION NACIONAL ADMINISTRATIVA</v>
      </c>
      <c r="E407" s="12" t="s">
        <v>741</v>
      </c>
      <c r="F407" s="13" t="s">
        <v>9</v>
      </c>
      <c r="G407" s="14">
        <v>3815410</v>
      </c>
      <c r="H407" s="15">
        <v>397</v>
      </c>
      <c r="I407" s="27" t="s">
        <v>534</v>
      </c>
      <c r="J407" s="19"/>
      <c r="K407" s="16"/>
      <c r="L407" s="16"/>
      <c r="M407" s="16"/>
      <c r="N407" s="16"/>
      <c r="O407" s="16"/>
    </row>
    <row r="408" spans="1:15" ht="38.25" x14ac:dyDescent="0.2">
      <c r="A408" s="18">
        <f t="shared" si="6"/>
        <v>407</v>
      </c>
      <c r="B408" s="11" t="s">
        <v>535</v>
      </c>
      <c r="C408" s="11" t="str">
        <f>VLOOKUP(B408,[1]Hoja1!$V$2:$AC$554,8,FALSE)</f>
        <v>TECNICO DE ORGANIZACIONES POLITICAS</v>
      </c>
      <c r="D408" s="11" t="str">
        <f>VLOOKUP(B408,[1]Hoja1!$V$2:$AG$554,12,FALSE)</f>
        <v>DIRECCION NACIONAL DE ORGANIZACIONES POLITICAS</v>
      </c>
      <c r="E408" s="12" t="s">
        <v>741</v>
      </c>
      <c r="F408" s="13" t="s">
        <v>9</v>
      </c>
      <c r="G408" s="14">
        <v>3815410</v>
      </c>
      <c r="H408" s="15">
        <v>312</v>
      </c>
      <c r="I408" s="27" t="s">
        <v>536</v>
      </c>
      <c r="J408" s="19"/>
      <c r="K408" s="16"/>
      <c r="L408" s="16"/>
      <c r="M408" s="16"/>
      <c r="N408" s="16"/>
      <c r="O408" s="16"/>
    </row>
    <row r="409" spans="1:15" ht="38.25" x14ac:dyDescent="0.2">
      <c r="A409" s="18">
        <f t="shared" si="6"/>
        <v>408</v>
      </c>
      <c r="B409" s="11" t="s">
        <v>537</v>
      </c>
      <c r="C409" s="11" t="str">
        <f>VLOOKUP(B409,[1]Hoja1!$V$2:$AC$554,8,FALSE)</f>
        <v>ESPECIALISTA ELECTORAL</v>
      </c>
      <c r="D409" s="11" t="str">
        <f>VLOOKUP(B409,[1]Hoja1!$V$2:$AG$554,12,FALSE)</f>
        <v>DIRECCION NACIONAL DE SISTEMAS E INFORMATICA ELECTORAL</v>
      </c>
      <c r="E409" s="12" t="s">
        <v>741</v>
      </c>
      <c r="F409" s="13" t="s">
        <v>9</v>
      </c>
      <c r="G409" s="14">
        <v>3815410</v>
      </c>
      <c r="H409" s="15">
        <v>292</v>
      </c>
      <c r="I409" s="27" t="s">
        <v>538</v>
      </c>
      <c r="J409" s="19"/>
      <c r="K409" s="16"/>
      <c r="L409" s="16"/>
      <c r="M409" s="16"/>
      <c r="N409" s="16"/>
      <c r="O409" s="16"/>
    </row>
    <row r="410" spans="1:15" ht="38.25" x14ac:dyDescent="0.2">
      <c r="A410" s="18">
        <f t="shared" si="6"/>
        <v>409</v>
      </c>
      <c r="B410" s="11" t="s">
        <v>539</v>
      </c>
      <c r="C410" s="11" t="str">
        <f>VLOOKUP(B410,[1]Hoja1!$V$2:$AC$554,8,FALSE)</f>
        <v>TECNICO ELECTORAL 1</v>
      </c>
      <c r="D410" s="11" t="str">
        <f>VLOOKUP(B410,[1]Hoja1!$V$2:$AG$554,12,FALSE)</f>
        <v>UNIDAD DE TECNOLOGÍAS DE LA INFORMACIÓN Y COMUNICACIONES</v>
      </c>
      <c r="E410" s="12" t="s">
        <v>741</v>
      </c>
      <c r="F410" s="13" t="s">
        <v>9</v>
      </c>
      <c r="G410" s="14">
        <v>3815410</v>
      </c>
      <c r="H410" s="15">
        <v>367</v>
      </c>
      <c r="I410" s="27" t="s">
        <v>540</v>
      </c>
      <c r="J410" s="19"/>
      <c r="K410" s="16"/>
      <c r="L410" s="16"/>
      <c r="M410" s="16"/>
      <c r="N410" s="16"/>
      <c r="O410" s="16"/>
    </row>
    <row r="411" spans="1:15" ht="38.25" x14ac:dyDescent="0.2">
      <c r="A411" s="18">
        <f t="shared" si="6"/>
        <v>410</v>
      </c>
      <c r="B411" s="11" t="s">
        <v>541</v>
      </c>
      <c r="C411" s="11" t="str">
        <f>VLOOKUP(B411,[1]Hoja1!$V$2:$AC$554,8,FALSE)</f>
        <v>COORDINADOR DE PROCESOS ELECTORALES</v>
      </c>
      <c r="D411" s="11" t="str">
        <f>VLOOKUP(B411,[1]Hoja1!$V$2:$AG$554,12,FALSE)</f>
        <v>DIRECCION NACIONAL DE PROCESOS ELECTORALES</v>
      </c>
      <c r="E411" s="12" t="s">
        <v>741</v>
      </c>
      <c r="F411" s="13" t="s">
        <v>9</v>
      </c>
      <c r="G411" s="14">
        <v>3815410</v>
      </c>
      <c r="H411" s="15" t="s">
        <v>43</v>
      </c>
      <c r="I411" s="27" t="s">
        <v>542</v>
      </c>
      <c r="J411" s="19"/>
      <c r="K411" s="16"/>
      <c r="L411" s="16"/>
      <c r="M411" s="16"/>
      <c r="N411" s="16"/>
      <c r="O411" s="16"/>
    </row>
    <row r="412" spans="1:15" ht="38.25" x14ac:dyDescent="0.2">
      <c r="A412" s="18">
        <f t="shared" si="6"/>
        <v>411</v>
      </c>
      <c r="B412" s="11" t="s">
        <v>787</v>
      </c>
      <c r="C412" s="11" t="str">
        <f>VLOOKUP(B412,[1]Hoja1!$V$2:$AC$554,8,FALSE)</f>
        <v>ASISTENTE ADMINISTRATIVO ELECTORAL</v>
      </c>
      <c r="D412" s="11" t="str">
        <f>VLOOKUP(B412,[1]Hoja1!$V$2:$AG$554,12,FALSE)</f>
        <v>DIRECCION NACIONAL DE ORGANIZACIONES POLITICAS</v>
      </c>
      <c r="E412" s="12" t="s">
        <v>741</v>
      </c>
      <c r="F412" s="13" t="s">
        <v>9</v>
      </c>
      <c r="G412" s="14">
        <v>3815410</v>
      </c>
      <c r="H412" s="15" t="s">
        <v>43</v>
      </c>
      <c r="I412" s="28" t="s">
        <v>963</v>
      </c>
      <c r="J412" s="19"/>
      <c r="K412" s="16"/>
      <c r="L412" s="16"/>
      <c r="M412" s="16"/>
      <c r="N412" s="16"/>
      <c r="O412" s="16"/>
    </row>
    <row r="413" spans="1:15" ht="25.5" x14ac:dyDescent="0.2">
      <c r="A413" s="18">
        <f t="shared" si="6"/>
        <v>412</v>
      </c>
      <c r="B413" s="11" t="s">
        <v>885</v>
      </c>
      <c r="C413" s="11" t="str">
        <f>VLOOKUP(B413,[1]Hoja1!$V$2:$AC$554,8,FALSE)</f>
        <v>ESPECIALISTA DE ASESORIA JURIDICA</v>
      </c>
      <c r="D413" s="11" t="str">
        <f>VLOOKUP(B413,[1]Hoja1!$V$2:$AG$554,12,FALSE)</f>
        <v>DIRECCION NACIONAL DE ASESORIA JURIDICA</v>
      </c>
      <c r="E413" s="12" t="s">
        <v>741</v>
      </c>
      <c r="F413" s="13" t="s">
        <v>9</v>
      </c>
      <c r="G413" s="14">
        <v>3815410</v>
      </c>
      <c r="H413" s="15" t="s">
        <v>43</v>
      </c>
      <c r="I413" s="28" t="s">
        <v>1061</v>
      </c>
      <c r="J413" s="19"/>
      <c r="K413" s="16"/>
      <c r="L413" s="16"/>
      <c r="M413" s="16"/>
      <c r="N413" s="16"/>
      <c r="O413" s="16"/>
    </row>
    <row r="414" spans="1:15" ht="25.5" x14ac:dyDescent="0.2">
      <c r="A414" s="18">
        <f t="shared" si="6"/>
        <v>413</v>
      </c>
      <c r="B414" s="11" t="s">
        <v>543</v>
      </c>
      <c r="C414" s="11" t="str">
        <f>VLOOKUP(B414,[1]Hoja1!$V$2:$AC$554,8,FALSE)</f>
        <v>ANALISTA DE LOGISTICA 2</v>
      </c>
      <c r="D414" s="11" t="str">
        <f>VLOOKUP(B414,[1]Hoja1!$V$2:$AG$554,12,FALSE)</f>
        <v>DIRECCION NACIONAL DE LOGISTICA</v>
      </c>
      <c r="E414" s="12" t="s">
        <v>741</v>
      </c>
      <c r="F414" s="13" t="s">
        <v>9</v>
      </c>
      <c r="G414" s="14">
        <v>3815410</v>
      </c>
      <c r="H414" s="15">
        <v>305</v>
      </c>
      <c r="I414" s="27" t="s">
        <v>544</v>
      </c>
      <c r="J414" s="19"/>
      <c r="K414" s="16"/>
      <c r="L414" s="16"/>
      <c r="M414" s="16"/>
      <c r="N414" s="16"/>
      <c r="O414" s="16"/>
    </row>
    <row r="415" spans="1:15" ht="25.5" x14ac:dyDescent="0.2">
      <c r="A415" s="18">
        <f t="shared" si="6"/>
        <v>414</v>
      </c>
      <c r="B415" s="11" t="s">
        <v>545</v>
      </c>
      <c r="C415" s="11" t="str">
        <f>VLOOKUP(B415,[1]Hoja1!$V$2:$AC$554,8,FALSE)</f>
        <v>CHOFER</v>
      </c>
      <c r="D415" s="11" t="str">
        <f>VLOOKUP(B415,[1]Hoja1!$V$2:$AG$554,12,FALSE)</f>
        <v>DIRECCION NACIONAL ADMINISTRATIVA</v>
      </c>
      <c r="E415" s="12" t="s">
        <v>741</v>
      </c>
      <c r="F415" s="13" t="s">
        <v>9</v>
      </c>
      <c r="G415" s="14">
        <v>3815410</v>
      </c>
      <c r="H415" s="15">
        <v>397</v>
      </c>
      <c r="I415" s="27" t="s">
        <v>546</v>
      </c>
      <c r="J415" s="19"/>
      <c r="K415" s="16"/>
      <c r="L415" s="16"/>
      <c r="M415" s="16"/>
      <c r="N415" s="16"/>
      <c r="O415" s="16"/>
    </row>
    <row r="416" spans="1:15" ht="25.5" x14ac:dyDescent="0.2">
      <c r="A416" s="18">
        <f t="shared" si="6"/>
        <v>415</v>
      </c>
      <c r="B416" s="11" t="s">
        <v>547</v>
      </c>
      <c r="C416" s="11" t="str">
        <f>VLOOKUP(B416,[1]Hoja1!$V$2:$AC$554,8,FALSE)</f>
        <v>TECNICO ELECTORAL 2</v>
      </c>
      <c r="D416" s="11" t="str">
        <f>VLOOKUP(B416,[1]Hoja1!$V$2:$AG$554,12,FALSE)</f>
        <v>DIRECCION NACIONAL FINANCIERA</v>
      </c>
      <c r="E416" s="12" t="s">
        <v>741</v>
      </c>
      <c r="F416" s="13" t="s">
        <v>9</v>
      </c>
      <c r="G416" s="14">
        <v>3815410</v>
      </c>
      <c r="H416" s="15">
        <v>201</v>
      </c>
      <c r="I416" s="27" t="s">
        <v>548</v>
      </c>
      <c r="J416" s="19"/>
      <c r="K416" s="16"/>
      <c r="L416" s="16"/>
      <c r="M416" s="16"/>
      <c r="N416" s="16"/>
      <c r="O416" s="16"/>
    </row>
    <row r="417" spans="1:15" ht="38.25" x14ac:dyDescent="0.2">
      <c r="A417" s="18">
        <f t="shared" si="6"/>
        <v>416</v>
      </c>
      <c r="B417" s="11" t="s">
        <v>549</v>
      </c>
      <c r="C417" s="11" t="str">
        <f>VLOOKUP(B417,[1]Hoja1!$V$2:$AC$554,8,FALSE)</f>
        <v>ESPECIALISTA DE PROMOCION ELECTORAL</v>
      </c>
      <c r="D417" s="11" t="str">
        <f>VLOOKUP(B417,[1]Hoja1!$V$2:$AG$554,12,FALSE)</f>
        <v>DIRECCION NACIONAL DE PROMOCION ELECTORAL</v>
      </c>
      <c r="E417" s="12" t="s">
        <v>741</v>
      </c>
      <c r="F417" s="13" t="s">
        <v>9</v>
      </c>
      <c r="G417" s="14">
        <v>3815410</v>
      </c>
      <c r="H417" s="15" t="s">
        <v>43</v>
      </c>
      <c r="I417" s="27" t="s">
        <v>550</v>
      </c>
      <c r="J417" s="19"/>
      <c r="K417" s="16"/>
      <c r="L417" s="16"/>
      <c r="M417" s="16"/>
      <c r="N417" s="16"/>
      <c r="O417" s="16"/>
    </row>
    <row r="418" spans="1:15" ht="63.75" x14ac:dyDescent="0.2">
      <c r="A418" s="18">
        <f t="shared" si="6"/>
        <v>417</v>
      </c>
      <c r="B418" s="11" t="s">
        <v>821</v>
      </c>
      <c r="C418" s="11" t="str">
        <f>VLOOKUP(B418,[1]Hoja1!$V$2:$AC$554,8,FALSE)</f>
        <v>ESPECIALISTA DE INFRAESTRUCTURA TECNOLOGICA Y COMUNICACIONES ELECTORALES</v>
      </c>
      <c r="D418" s="11" t="str">
        <f>VLOOKUP(B418,[1]Hoja1!$V$2:$AG$554,12,FALSE)</f>
        <v>DIRECCION NACIONAL DE INFRAESTRUCTURA TECNOLOGICA Y COMUNICACIONES ELECTORALES</v>
      </c>
      <c r="E418" s="12" t="s">
        <v>741</v>
      </c>
      <c r="F418" s="13" t="s">
        <v>9</v>
      </c>
      <c r="G418" s="14">
        <v>3815410</v>
      </c>
      <c r="H418" s="15" t="s">
        <v>43</v>
      </c>
      <c r="I418" s="28" t="s">
        <v>997</v>
      </c>
      <c r="J418" s="19"/>
      <c r="K418" s="16"/>
      <c r="L418" s="16"/>
      <c r="M418" s="16"/>
      <c r="N418" s="16"/>
      <c r="O418" s="16"/>
    </row>
    <row r="419" spans="1:15" ht="51" x14ac:dyDescent="0.2">
      <c r="A419" s="18">
        <f t="shared" si="6"/>
        <v>418</v>
      </c>
      <c r="B419" s="11" t="s">
        <v>551</v>
      </c>
      <c r="C419" s="11" t="str">
        <f>VLOOKUP(B419,[1]Hoja1!$V$2:$AC$554,8,FALSE)</f>
        <v>ESPECIALISTA DE SISTEMAS E INFORMATICA ELECTORAL</v>
      </c>
      <c r="D419" s="11" t="str">
        <f>VLOOKUP(B419,[1]Hoja1!$V$2:$AG$554,12,FALSE)</f>
        <v>DIRECCION NACIONAL DE SISTEMAS E INFORMATICA ELECTORAL</v>
      </c>
      <c r="E419" s="12" t="s">
        <v>741</v>
      </c>
      <c r="F419" s="13" t="s">
        <v>9</v>
      </c>
      <c r="G419" s="14">
        <v>3815410</v>
      </c>
      <c r="H419" s="15">
        <v>491</v>
      </c>
      <c r="I419" s="27" t="s">
        <v>552</v>
      </c>
      <c r="J419" s="19"/>
      <c r="K419" s="16"/>
      <c r="L419" s="16"/>
      <c r="M419" s="16"/>
      <c r="N419" s="16"/>
      <c r="O419" s="16"/>
    </row>
    <row r="420" spans="1:15" ht="38.25" x14ac:dyDescent="0.2">
      <c r="A420" s="18">
        <f t="shared" si="6"/>
        <v>419</v>
      </c>
      <c r="B420" s="11" t="s">
        <v>553</v>
      </c>
      <c r="C420" s="11" t="str">
        <f>VLOOKUP(B420,[1]Hoja1!$V$2:$AC$554,8,FALSE)</f>
        <v>ANALISTA DE GEOGRAFIA ELECTORAL 2</v>
      </c>
      <c r="D420" s="11" t="str">
        <f>VLOOKUP(B420,[1]Hoja1!$V$2:$AG$554,12,FALSE)</f>
        <v>DIRECCION NACIONAL DE REGISTRO ELECTORAL</v>
      </c>
      <c r="E420" s="12" t="s">
        <v>741</v>
      </c>
      <c r="F420" s="13" t="s">
        <v>9</v>
      </c>
      <c r="G420" s="14">
        <v>3815410</v>
      </c>
      <c r="H420" s="15">
        <v>464</v>
      </c>
      <c r="I420" s="27" t="s">
        <v>554</v>
      </c>
      <c r="J420" s="19"/>
      <c r="K420" s="16"/>
      <c r="L420" s="16"/>
      <c r="M420" s="16"/>
      <c r="N420" s="16"/>
      <c r="O420" s="16"/>
    </row>
    <row r="421" spans="1:15" ht="51" x14ac:dyDescent="0.2">
      <c r="A421" s="18">
        <f t="shared" si="6"/>
        <v>420</v>
      </c>
      <c r="B421" s="11" t="s">
        <v>555</v>
      </c>
      <c r="C421" s="11" t="str">
        <f>VLOOKUP(B421,[1]Hoja1!$V$2:$AC$554,8,FALSE)</f>
        <v>ANALISTA DE SISTEMAS E INFORMATICA ELECTORAL 2</v>
      </c>
      <c r="D421" s="11" t="str">
        <f>VLOOKUP(B421,[1]Hoja1!$V$2:$AG$554,12,FALSE)</f>
        <v>DIRECCION NACIONAL DE SISTEMAS E INFORMATICA ELECTORAL</v>
      </c>
      <c r="E421" s="12" t="s">
        <v>741</v>
      </c>
      <c r="F421" s="13" t="s">
        <v>9</v>
      </c>
      <c r="G421" s="14">
        <v>3815410</v>
      </c>
      <c r="H421" s="15">
        <v>298</v>
      </c>
      <c r="I421" s="27" t="s">
        <v>556</v>
      </c>
      <c r="J421" s="19"/>
      <c r="K421" s="16"/>
      <c r="L421" s="16"/>
      <c r="M421" s="16"/>
      <c r="N421" s="16"/>
      <c r="O421" s="16"/>
    </row>
    <row r="422" spans="1:15" ht="25.5" x14ac:dyDescent="0.2">
      <c r="A422" s="18">
        <f t="shared" si="6"/>
        <v>421</v>
      </c>
      <c r="B422" s="11" t="s">
        <v>557</v>
      </c>
      <c r="C422" s="11" t="str">
        <f>VLOOKUP(B422,[1]Hoja1!$V$2:$AC$554,8,FALSE)</f>
        <v>MENSAJERO</v>
      </c>
      <c r="D422" s="11" t="str">
        <f>VLOOKUP(B422,[1]Hoja1!$V$2:$AG$554,12,FALSE)</f>
        <v>DIRECCION NACIONAL ADMINISTRATIVA</v>
      </c>
      <c r="E422" s="12" t="s">
        <v>741</v>
      </c>
      <c r="F422" s="13" t="s">
        <v>9</v>
      </c>
      <c r="G422" s="14">
        <v>3815410</v>
      </c>
      <c r="H422" s="15">
        <v>380</v>
      </c>
      <c r="I422" s="27" t="s">
        <v>558</v>
      </c>
      <c r="J422" s="19"/>
      <c r="K422" s="16"/>
      <c r="L422" s="16"/>
      <c r="M422" s="16"/>
      <c r="N422" s="16"/>
      <c r="O422" s="16"/>
    </row>
    <row r="423" spans="1:15" ht="25.5" x14ac:dyDescent="0.2">
      <c r="A423" s="18">
        <f t="shared" si="6"/>
        <v>422</v>
      </c>
      <c r="B423" s="11" t="s">
        <v>559</v>
      </c>
      <c r="C423" s="11" t="str">
        <f>VLOOKUP(B423,[1]Hoja1!$V$2:$AC$554,8,FALSE)</f>
        <v>CHOFER</v>
      </c>
      <c r="D423" s="11" t="str">
        <f>VLOOKUP(B423,[1]Hoja1!$V$2:$AG$554,12,FALSE)</f>
        <v>DIRECCION NACIONAL ADMINISTRATIVA</v>
      </c>
      <c r="E423" s="12" t="s">
        <v>741</v>
      </c>
      <c r="F423" s="13" t="s">
        <v>9</v>
      </c>
      <c r="G423" s="14">
        <v>3815410</v>
      </c>
      <c r="H423" s="15">
        <v>397</v>
      </c>
      <c r="I423" s="27" t="s">
        <v>560</v>
      </c>
      <c r="J423" s="19"/>
      <c r="K423" s="16"/>
      <c r="L423" s="16"/>
      <c r="M423" s="16"/>
      <c r="N423" s="16"/>
      <c r="O423" s="16"/>
    </row>
    <row r="424" spans="1:15" ht="25.5" x14ac:dyDescent="0.2">
      <c r="A424" s="18">
        <f t="shared" si="6"/>
        <v>423</v>
      </c>
      <c r="B424" s="11" t="s">
        <v>848</v>
      </c>
      <c r="C424" s="11" t="str">
        <f>VLOOKUP(B424,[1]Hoja1!$V$2:$AC$554,8,FALSE)</f>
        <v>ESPECIALISTA DE ASESORIA JURIDICA</v>
      </c>
      <c r="D424" s="11" t="str">
        <f>VLOOKUP(B424,[1]Hoja1!$V$2:$AG$554,12,FALSE)</f>
        <v>DIRECCION NACIONAL DE ASESORIA JURIDICA</v>
      </c>
      <c r="E424" s="12" t="s">
        <v>741</v>
      </c>
      <c r="F424" s="13" t="s">
        <v>9</v>
      </c>
      <c r="G424" s="14">
        <v>3815410</v>
      </c>
      <c r="H424" s="15" t="s">
        <v>43</v>
      </c>
      <c r="I424" s="28" t="s">
        <v>1024</v>
      </c>
      <c r="J424" s="19"/>
      <c r="K424" s="16"/>
      <c r="L424" s="16"/>
      <c r="M424" s="16"/>
      <c r="N424" s="16"/>
      <c r="O424" s="16"/>
    </row>
    <row r="425" spans="1:15" ht="25.5" x14ac:dyDescent="0.2">
      <c r="A425" s="18">
        <f t="shared" si="6"/>
        <v>424</v>
      </c>
      <c r="B425" s="11" t="s">
        <v>561</v>
      </c>
      <c r="C425" s="11" t="str">
        <f>VLOOKUP(B425,[1]Hoja1!$V$2:$AC$554,8,FALSE)</f>
        <v>MEDICO GENERAL INSTITUCIONAL</v>
      </c>
      <c r="D425" s="11" t="str">
        <f>VLOOKUP(B425,[1]Hoja1!$V$2:$AG$554,12,FALSE)</f>
        <v>DIRECCION NACIONAL DE TALENTO HUMANO</v>
      </c>
      <c r="E425" s="12" t="s">
        <v>741</v>
      </c>
      <c r="F425" s="13" t="s">
        <v>9</v>
      </c>
      <c r="G425" s="14">
        <v>3815410</v>
      </c>
      <c r="H425" s="15">
        <v>221</v>
      </c>
      <c r="I425" s="27" t="s">
        <v>562</v>
      </c>
      <c r="J425" s="19"/>
      <c r="K425" s="16"/>
      <c r="L425" s="16"/>
      <c r="M425" s="16"/>
      <c r="N425" s="16"/>
      <c r="O425" s="16"/>
    </row>
    <row r="426" spans="1:15" ht="38.25" x14ac:dyDescent="0.2">
      <c r="A426" s="18">
        <f t="shared" si="6"/>
        <v>425</v>
      </c>
      <c r="B426" s="11" t="s">
        <v>876</v>
      </c>
      <c r="C426" s="11" t="str">
        <f>VLOOKUP(B426,[1]Hoja1!$V$2:$AC$554,8,FALSE)</f>
        <v>ANALISTA DE CAPACITACION ELECTORAL 1</v>
      </c>
      <c r="D426" s="11" t="str">
        <f>VLOOKUP(B426,[1]Hoja1!$V$2:$AG$554,12,FALSE)</f>
        <v>DIRECCION NACIONAL DE CAPACITACION ELECTORAL</v>
      </c>
      <c r="E426" s="12" t="s">
        <v>741</v>
      </c>
      <c r="F426" s="13" t="s">
        <v>9</v>
      </c>
      <c r="G426" s="14">
        <v>3815410</v>
      </c>
      <c r="H426" s="15" t="s">
        <v>43</v>
      </c>
      <c r="I426" s="28" t="s">
        <v>1052</v>
      </c>
      <c r="J426" s="19"/>
      <c r="K426" s="16"/>
      <c r="L426" s="16"/>
      <c r="M426" s="16"/>
      <c r="N426" s="16"/>
      <c r="O426" s="16"/>
    </row>
    <row r="427" spans="1:15" ht="76.5" x14ac:dyDescent="0.2">
      <c r="A427" s="18">
        <f t="shared" si="6"/>
        <v>426</v>
      </c>
      <c r="B427" s="11" t="s">
        <v>842</v>
      </c>
      <c r="C427" s="11" t="str">
        <f>VLOOKUP(B427,[1]Hoja1!$V$2:$AC$554,8,FALSE)</f>
        <v>ANALISTA DE RELACIONES INTERNACIONALES, COOPERACION Y OBSERVACION ELECTORAL 2</v>
      </c>
      <c r="D427" s="11" t="str">
        <f>VLOOKUP(B427,[1]Hoja1!$V$2:$AG$554,12,FALSE)</f>
        <v>DIRECCIÓN NACIONAL DE RELACIONES INTERNACIONALES COOPERACION Y OBSERVACION ELECTORAL</v>
      </c>
      <c r="E427" s="12" t="s">
        <v>741</v>
      </c>
      <c r="F427" s="13" t="s">
        <v>9</v>
      </c>
      <c r="G427" s="14">
        <v>3815410</v>
      </c>
      <c r="H427" s="15" t="s">
        <v>43</v>
      </c>
      <c r="I427" s="28" t="s">
        <v>1018</v>
      </c>
      <c r="J427" s="19"/>
      <c r="K427" s="16"/>
      <c r="L427" s="16"/>
      <c r="M427" s="16"/>
      <c r="N427" s="16"/>
      <c r="O427" s="16"/>
    </row>
    <row r="428" spans="1:15" ht="38.25" x14ac:dyDescent="0.2">
      <c r="A428" s="18">
        <f t="shared" si="6"/>
        <v>427</v>
      </c>
      <c r="B428" s="11" t="s">
        <v>563</v>
      </c>
      <c r="C428" s="11" t="str">
        <f>VLOOKUP(B428,[1]Hoja1!$V$2:$AC$554,8,FALSE)</f>
        <v>COORDINADOR DE CAPACITACION ELECTORAL</v>
      </c>
      <c r="D428" s="11" t="str">
        <f>VLOOKUP(B428,[1]Hoja1!$V$2:$AG$554,12,FALSE)</f>
        <v>PRESIDENCIA ING. DIANA ATAMAINT</v>
      </c>
      <c r="E428" s="12" t="s">
        <v>741</v>
      </c>
      <c r="F428" s="13" t="s">
        <v>9</v>
      </c>
      <c r="G428" s="14">
        <v>3815410</v>
      </c>
      <c r="H428" s="15" t="s">
        <v>43</v>
      </c>
      <c r="I428" s="27" t="s">
        <v>564</v>
      </c>
      <c r="J428" s="19"/>
      <c r="K428" s="16"/>
      <c r="L428" s="16"/>
      <c r="M428" s="16"/>
      <c r="N428" s="16"/>
      <c r="O428" s="16"/>
    </row>
    <row r="429" spans="1:15" ht="51" x14ac:dyDescent="0.2">
      <c r="A429" s="18">
        <f t="shared" si="6"/>
        <v>428</v>
      </c>
      <c r="B429" s="11" t="s">
        <v>565</v>
      </c>
      <c r="C429" s="11" t="str">
        <f>VLOOKUP(B429,[1]Hoja1!$V$2:$AC$554,8,FALSE)</f>
        <v>ANALISTA DE FISCALIZACION Y CONTROL DEL GASTO ELECTORAL 1</v>
      </c>
      <c r="D429" s="11" t="str">
        <f>VLOOKUP(B429,[1]Hoja1!$V$2:$AG$554,12,FALSE)</f>
        <v>DIRECCION NACIONAL DE FISCALIZACION Y  CONTROL DEL GASTO ELECTORAL</v>
      </c>
      <c r="E429" s="12" t="s">
        <v>741</v>
      </c>
      <c r="F429" s="13" t="s">
        <v>9</v>
      </c>
      <c r="G429" s="14">
        <v>3815410</v>
      </c>
      <c r="H429" s="15">
        <v>425</v>
      </c>
      <c r="I429" s="27" t="s">
        <v>566</v>
      </c>
      <c r="J429" s="19"/>
      <c r="K429" s="16"/>
      <c r="L429" s="16"/>
      <c r="M429" s="16"/>
      <c r="N429" s="16"/>
      <c r="O429" s="16"/>
    </row>
    <row r="430" spans="1:15" ht="25.5" x14ac:dyDescent="0.2">
      <c r="A430" s="18">
        <f t="shared" si="6"/>
        <v>429</v>
      </c>
      <c r="B430" s="11" t="s">
        <v>567</v>
      </c>
      <c r="C430" s="11" t="str">
        <f>VLOOKUP(B430,[1]Hoja1!$V$2:$AC$554,8,FALSE)</f>
        <v>DIRECTOR NACIONAL ADMINISTRATIVO</v>
      </c>
      <c r="D430" s="11" t="str">
        <f>VLOOKUP(B430,[1]Hoja1!$V$2:$AG$554,12,FALSE)</f>
        <v>DIRECCION NACIONAL ADMINISTRATIVA</v>
      </c>
      <c r="E430" s="12" t="s">
        <v>741</v>
      </c>
      <c r="F430" s="13" t="s">
        <v>9</v>
      </c>
      <c r="G430" s="14">
        <v>3815410</v>
      </c>
      <c r="H430" s="15">
        <v>540</v>
      </c>
      <c r="I430" s="27" t="s">
        <v>568</v>
      </c>
      <c r="J430" s="19"/>
      <c r="K430" s="16"/>
      <c r="L430" s="16"/>
      <c r="M430" s="16"/>
      <c r="N430" s="16"/>
      <c r="O430" s="16"/>
    </row>
    <row r="431" spans="1:15" ht="51" x14ac:dyDescent="0.2">
      <c r="A431" s="18">
        <f t="shared" si="6"/>
        <v>430</v>
      </c>
      <c r="B431" s="11" t="s">
        <v>569</v>
      </c>
      <c r="C431" s="11" t="str">
        <f>VLOOKUP(B431,[1]Hoja1!$V$2:$AC$554,8,FALSE)</f>
        <v>ANALISTA DE FINANCIAMIENTO DE LAS ORGANIZACIONES POLITICAS 1</v>
      </c>
      <c r="D431" s="11" t="str">
        <f>VLOOKUP(B431,[1]Hoja1!$V$2:$AG$554,12,FALSE)</f>
        <v>DIRECCION NACIONAL DE FISCALIZACION Y  CONTROL DEL GASTO ELECTORAL</v>
      </c>
      <c r="E431" s="12" t="s">
        <v>741</v>
      </c>
      <c r="F431" s="13" t="s">
        <v>9</v>
      </c>
      <c r="G431" s="14">
        <v>3815410</v>
      </c>
      <c r="H431" s="15">
        <v>422</v>
      </c>
      <c r="I431" s="27" t="s">
        <v>570</v>
      </c>
      <c r="J431" s="19"/>
      <c r="K431" s="16"/>
      <c r="L431" s="16"/>
      <c r="M431" s="16"/>
      <c r="N431" s="16"/>
      <c r="O431" s="16"/>
    </row>
    <row r="432" spans="1:15" ht="76.5" x14ac:dyDescent="0.2">
      <c r="A432" s="18">
        <f t="shared" si="6"/>
        <v>431</v>
      </c>
      <c r="B432" s="11" t="s">
        <v>571</v>
      </c>
      <c r="C432" s="11" t="str">
        <f>VLOOKUP(B432,[1]Hoja1!$V$2:$AC$554,8,FALSE)</f>
        <v>ANALISTA DE DESARROLLO DE PRODUCTOS Y SERVICIOS INFORMATIVOS ELECTORALES 1</v>
      </c>
      <c r="D432" s="11" t="str">
        <f>VLOOKUP(B432,[1]Hoja1!$V$2:$AG$554,12,FALSE)</f>
        <v>DIRECCION NACIONAL DE DESARROLLO DE PRODUCTOS Y SERVICIOS INFORMATIVOS ELECTORALES</v>
      </c>
      <c r="E432" s="12" t="s">
        <v>741</v>
      </c>
      <c r="F432" s="13" t="s">
        <v>9</v>
      </c>
      <c r="G432" s="14">
        <v>3815410</v>
      </c>
      <c r="H432" s="15" t="s">
        <v>43</v>
      </c>
      <c r="I432" s="27" t="s">
        <v>572</v>
      </c>
      <c r="J432" s="19"/>
      <c r="K432" s="16"/>
      <c r="L432" s="16"/>
      <c r="M432" s="16"/>
      <c r="N432" s="16"/>
      <c r="O432" s="16"/>
    </row>
    <row r="433" spans="1:15" ht="38.25" x14ac:dyDescent="0.2">
      <c r="A433" s="18">
        <f t="shared" si="6"/>
        <v>432</v>
      </c>
      <c r="B433" s="11" t="s">
        <v>573</v>
      </c>
      <c r="C433" s="11" t="str">
        <f>VLOOKUP(B433,[1]Hoja1!$V$2:$AC$554,8,FALSE)</f>
        <v>ANALISTA DE PROMOCION ELECTORAL 1</v>
      </c>
      <c r="D433" s="11" t="str">
        <f>VLOOKUP(B433,[1]Hoja1!$V$2:$AG$554,12,FALSE)</f>
        <v>DIRECCION NACIONAL DE PROMOCION ELECTORAL</v>
      </c>
      <c r="E433" s="12" t="s">
        <v>741</v>
      </c>
      <c r="F433" s="13" t="s">
        <v>9</v>
      </c>
      <c r="G433" s="14">
        <v>3815410</v>
      </c>
      <c r="H433" s="15">
        <v>634</v>
      </c>
      <c r="I433" s="27" t="s">
        <v>574</v>
      </c>
      <c r="J433" s="19"/>
      <c r="K433" s="16"/>
      <c r="L433" s="16"/>
      <c r="M433" s="16"/>
      <c r="N433" s="16"/>
      <c r="O433" s="16"/>
    </row>
    <row r="434" spans="1:15" ht="25.5" x14ac:dyDescent="0.2">
      <c r="A434" s="18">
        <f t="shared" si="6"/>
        <v>433</v>
      </c>
      <c r="B434" s="11" t="s">
        <v>575</v>
      </c>
      <c r="C434" s="11" t="str">
        <f>VLOOKUP(B434,[1]Hoja1!$V$2:$AC$554,8,FALSE)</f>
        <v>TECNICO ELECTORAL 2</v>
      </c>
      <c r="D434" s="11" t="str">
        <f>VLOOKUP(B434,[1]Hoja1!$V$2:$AG$554,12,FALSE)</f>
        <v>DIRECCION NACIONAL DE PROMOCION ELECTORAL</v>
      </c>
      <c r="E434" s="12" t="s">
        <v>741</v>
      </c>
      <c r="F434" s="13" t="s">
        <v>9</v>
      </c>
      <c r="G434" s="14">
        <v>3815410</v>
      </c>
      <c r="H434" s="15">
        <v>547</v>
      </c>
      <c r="I434" s="27" t="s">
        <v>576</v>
      </c>
      <c r="J434" s="19"/>
      <c r="K434" s="16"/>
      <c r="L434" s="16"/>
      <c r="M434" s="16"/>
      <c r="N434" s="16"/>
      <c r="O434" s="16"/>
    </row>
    <row r="435" spans="1:15" ht="25.5" x14ac:dyDescent="0.2">
      <c r="A435" s="18">
        <f t="shared" si="6"/>
        <v>434</v>
      </c>
      <c r="B435" s="11" t="s">
        <v>577</v>
      </c>
      <c r="C435" s="11" t="str">
        <f>VLOOKUP(B435,[1]Hoja1!$V$2:$AC$554,8,FALSE)</f>
        <v>ANALISTA FINANCIERO 2</v>
      </c>
      <c r="D435" s="11" t="str">
        <f>VLOOKUP(B435,[1]Hoja1!$V$2:$AG$554,12,FALSE)</f>
        <v>DIRECCION NACIONAL FINANCIERA</v>
      </c>
      <c r="E435" s="12" t="s">
        <v>741</v>
      </c>
      <c r="F435" s="13" t="s">
        <v>9</v>
      </c>
      <c r="G435" s="14">
        <v>3815410</v>
      </c>
      <c r="H435" s="15">
        <v>116</v>
      </c>
      <c r="I435" s="27" t="s">
        <v>578</v>
      </c>
      <c r="J435" s="19"/>
      <c r="K435" s="16"/>
      <c r="L435" s="16"/>
      <c r="M435" s="16"/>
      <c r="N435" s="16"/>
      <c r="O435" s="16"/>
    </row>
    <row r="436" spans="1:15" ht="38.25" x14ac:dyDescent="0.2">
      <c r="A436" s="18">
        <f t="shared" si="6"/>
        <v>435</v>
      </c>
      <c r="B436" s="11" t="s">
        <v>925</v>
      </c>
      <c r="C436" s="11" t="str">
        <f>VLOOKUP(B436,[1]Hoja1!$V$2:$AC$554,8,FALSE)</f>
        <v>ASISTENTE ADMINISTRATIVO ELECTORAL</v>
      </c>
      <c r="D436" s="11" t="str">
        <f>VLOOKUP(B436,[1]Hoja1!$V$2:$AG$554,12,FALSE)</f>
        <v>SECRETARIA GENERAL</v>
      </c>
      <c r="E436" s="12" t="s">
        <v>741</v>
      </c>
      <c r="F436" s="13" t="s">
        <v>9</v>
      </c>
      <c r="G436" s="14">
        <v>3815410</v>
      </c>
      <c r="H436" s="15" t="s">
        <v>43</v>
      </c>
      <c r="I436" s="28" t="s">
        <v>1100</v>
      </c>
      <c r="J436" s="19"/>
      <c r="K436" s="16"/>
      <c r="L436" s="16"/>
      <c r="M436" s="16"/>
      <c r="N436" s="16"/>
      <c r="O436" s="16"/>
    </row>
    <row r="437" spans="1:15" ht="51" x14ac:dyDescent="0.2">
      <c r="A437" s="18">
        <f t="shared" si="6"/>
        <v>436</v>
      </c>
      <c r="B437" s="11" t="s">
        <v>579</v>
      </c>
      <c r="C437" s="11" t="str">
        <f>VLOOKUP(B437,[1]Hoja1!$V$2:$AC$554,8,FALSE)</f>
        <v>ANALISTA DE FINANCIAMIENTO DE LAS ORGANIZACIONES POLITICAS 1</v>
      </c>
      <c r="D437" s="11" t="str">
        <f>VLOOKUP(B437,[1]Hoja1!$V$2:$AG$554,12,FALSE)</f>
        <v>DIRECCION NACIONAL DE FISCALIZACION Y  CONTROL DEL GASTO ELECTORAL</v>
      </c>
      <c r="E437" s="12" t="s">
        <v>741</v>
      </c>
      <c r="F437" s="13" t="s">
        <v>9</v>
      </c>
      <c r="G437" s="14">
        <v>3815410</v>
      </c>
      <c r="H437" s="15">
        <v>730</v>
      </c>
      <c r="I437" s="27" t="s">
        <v>580</v>
      </c>
      <c r="J437" s="19"/>
      <c r="K437" s="16"/>
      <c r="L437" s="16"/>
      <c r="M437" s="16"/>
      <c r="N437" s="16"/>
      <c r="O437" s="16"/>
    </row>
    <row r="438" spans="1:15" ht="76.5" x14ac:dyDescent="0.2">
      <c r="A438" s="18">
        <f t="shared" si="6"/>
        <v>437</v>
      </c>
      <c r="B438" s="11" t="s">
        <v>847</v>
      </c>
      <c r="C438" s="11" t="str">
        <f>VLOOKUP(B438,[1]Hoja1!$V$2:$AC$554,8,FALSE)</f>
        <v>ANALISTA DE RELACIONES INTERNACIONALES, COOPERACION Y OBSERVACION ELECTORAL 1</v>
      </c>
      <c r="D438" s="11" t="str">
        <f>VLOOKUP(B438,[1]Hoja1!$V$2:$AG$554,12,FALSE)</f>
        <v>DIRECCIÓN NACIONAL DE RELACIONES INTERNACIONALES COOPERACION Y OBSERVACION ELECTORAL</v>
      </c>
      <c r="E438" s="12" t="s">
        <v>741</v>
      </c>
      <c r="F438" s="13" t="s">
        <v>9</v>
      </c>
      <c r="G438" s="14">
        <v>3815410</v>
      </c>
      <c r="H438" s="15" t="s">
        <v>43</v>
      </c>
      <c r="I438" s="28" t="s">
        <v>1023</v>
      </c>
      <c r="J438" s="19"/>
      <c r="K438" s="16"/>
      <c r="L438" s="16"/>
      <c r="M438" s="16"/>
      <c r="N438" s="16"/>
      <c r="O438" s="16"/>
    </row>
    <row r="439" spans="1:15" ht="25.5" x14ac:dyDescent="0.2">
      <c r="A439" s="18">
        <f t="shared" si="6"/>
        <v>438</v>
      </c>
      <c r="B439" s="11" t="s">
        <v>852</v>
      </c>
      <c r="C439" s="11" t="str">
        <f>VLOOKUP(B439,[1]Hoja1!$V$2:$AC$554,8,FALSE)</f>
        <v>ESPECIALISTA DE ASESORIA JURIDICA</v>
      </c>
      <c r="D439" s="11" t="str">
        <f>VLOOKUP(B439,[1]Hoja1!$V$2:$AG$554,12,FALSE)</f>
        <v>DIRECCION NACIONAL DE ASESORIA JURIDICA</v>
      </c>
      <c r="E439" s="12" t="s">
        <v>741</v>
      </c>
      <c r="F439" s="13" t="s">
        <v>9</v>
      </c>
      <c r="G439" s="14">
        <v>3815410</v>
      </c>
      <c r="H439" s="15" t="s">
        <v>43</v>
      </c>
      <c r="I439" s="28" t="s">
        <v>1028</v>
      </c>
      <c r="J439" s="19"/>
      <c r="K439" s="16"/>
      <c r="L439" s="16"/>
      <c r="M439" s="16"/>
      <c r="N439" s="16"/>
      <c r="O439" s="16"/>
    </row>
    <row r="440" spans="1:15" ht="25.5" x14ac:dyDescent="0.2">
      <c r="A440" s="18">
        <f t="shared" si="6"/>
        <v>439</v>
      </c>
      <c r="B440" s="11" t="s">
        <v>581</v>
      </c>
      <c r="C440" s="11" t="str">
        <f>VLOOKUP(B440,[1]Hoja1!$V$2:$AC$554,8,FALSE)</f>
        <v>CHOFER</v>
      </c>
      <c r="D440" s="11" t="str">
        <f>VLOOKUP(B440,[1]Hoja1!$V$2:$AG$554,12,FALSE)</f>
        <v>DIRECCION NACIONAL ADMINISTRATIVA</v>
      </c>
      <c r="E440" s="12" t="s">
        <v>741</v>
      </c>
      <c r="F440" s="13" t="s">
        <v>9</v>
      </c>
      <c r="G440" s="14">
        <v>3815410</v>
      </c>
      <c r="H440" s="15">
        <v>397</v>
      </c>
      <c r="I440" s="27" t="s">
        <v>582</v>
      </c>
      <c r="J440" s="19"/>
      <c r="K440" s="16"/>
      <c r="L440" s="16"/>
      <c r="M440" s="16"/>
      <c r="N440" s="16"/>
      <c r="O440" s="16"/>
    </row>
    <row r="441" spans="1:15" ht="51" x14ac:dyDescent="0.2">
      <c r="A441" s="18">
        <f t="shared" si="6"/>
        <v>440</v>
      </c>
      <c r="B441" s="11" t="s">
        <v>583</v>
      </c>
      <c r="C441" s="11" t="str">
        <f>VLOOKUP(B441,[1]Hoja1!$V$2:$AC$554,8,FALSE)</f>
        <v>ANALISTA DE SISTEMAS E INFORMATICA ELECTORAL 2</v>
      </c>
      <c r="D441" s="11" t="str">
        <f>VLOOKUP(B441,[1]Hoja1!$V$2:$AG$554,12,FALSE)</f>
        <v>DIRECCION NACIONAL DE SISTEMAS E INFORMATICA ELECTORAL</v>
      </c>
      <c r="E441" s="12" t="s">
        <v>741</v>
      </c>
      <c r="F441" s="13" t="s">
        <v>9</v>
      </c>
      <c r="G441" s="14">
        <v>3815410</v>
      </c>
      <c r="H441" s="15" t="s">
        <v>43</v>
      </c>
      <c r="I441" s="27" t="s">
        <v>584</v>
      </c>
      <c r="J441" s="19"/>
      <c r="K441" s="16"/>
      <c r="L441" s="16"/>
      <c r="M441" s="16"/>
      <c r="N441" s="16"/>
      <c r="O441" s="16"/>
    </row>
    <row r="442" spans="1:15" ht="38.25" x14ac:dyDescent="0.2">
      <c r="A442" s="18">
        <f t="shared" si="6"/>
        <v>441</v>
      </c>
      <c r="B442" s="11" t="s">
        <v>758</v>
      </c>
      <c r="C442" s="11" t="str">
        <f>VLOOKUP(B442,[1]Hoja1!$V$2:$AC$554,8,FALSE)</f>
        <v>TECNICO DE SEGURIDAD Y MANEJO INTEGRAL DE RIESGOS</v>
      </c>
      <c r="D442" s="11" t="str">
        <f>VLOOKUP(B442,[1]Hoja1!$V$2:$AG$554,12,FALSE)</f>
        <v>DIRECCION NACIONAL DE SEGURIDAD Y MANEJO INTEGRAL DE RIESGOS</v>
      </c>
      <c r="E442" s="12" t="s">
        <v>741</v>
      </c>
      <c r="F442" s="13" t="s">
        <v>9</v>
      </c>
      <c r="G442" s="14">
        <v>3815410</v>
      </c>
      <c r="H442" s="15" t="s">
        <v>43</v>
      </c>
      <c r="I442" s="28" t="s">
        <v>934</v>
      </c>
      <c r="J442" s="19"/>
      <c r="K442" s="16"/>
      <c r="L442" s="16"/>
      <c r="M442" s="16"/>
      <c r="N442" s="16"/>
      <c r="O442" s="16"/>
    </row>
    <row r="443" spans="1:15" ht="38.25" x14ac:dyDescent="0.2">
      <c r="A443" s="18">
        <f t="shared" si="6"/>
        <v>442</v>
      </c>
      <c r="B443" s="11" t="s">
        <v>783</v>
      </c>
      <c r="C443" s="11" t="str">
        <f>VLOOKUP(B443,[1]Hoja1!$V$2:$AC$554,8,FALSE)</f>
        <v>ANALISTA DE ORGANIZACIONES POLITICAS 2</v>
      </c>
      <c r="D443" s="11" t="str">
        <f>VLOOKUP(B443,[1]Hoja1!$V$2:$AG$554,12,FALSE)</f>
        <v>DIRECCION NACIONAL DE ORGANIZACIONES POLITICAS</v>
      </c>
      <c r="E443" s="12" t="s">
        <v>741</v>
      </c>
      <c r="F443" s="13" t="s">
        <v>9</v>
      </c>
      <c r="G443" s="14">
        <v>3815410</v>
      </c>
      <c r="H443" s="15" t="s">
        <v>43</v>
      </c>
      <c r="I443" s="28" t="s">
        <v>959</v>
      </c>
      <c r="J443" s="19"/>
      <c r="K443" s="16"/>
      <c r="L443" s="16"/>
      <c r="M443" s="16"/>
      <c r="N443" s="16"/>
      <c r="O443" s="16"/>
    </row>
    <row r="444" spans="1:15" ht="51" x14ac:dyDescent="0.2">
      <c r="A444" s="18">
        <f t="shared" si="6"/>
        <v>443</v>
      </c>
      <c r="B444" s="11" t="s">
        <v>585</v>
      </c>
      <c r="C444" s="11" t="str">
        <f>VLOOKUP(B444,[1]Hoja1!$V$2:$AC$554,8,FALSE)</f>
        <v>ANALISTA DE FISCALIZACION Y CONTROL DEL GASTO ELECTORAL 2</v>
      </c>
      <c r="D444" s="11" t="str">
        <f>VLOOKUP(B444,[1]Hoja1!$V$2:$AG$554,12,FALSE)</f>
        <v>DIRECCION NACIONAL DE FISCALIZACION Y  CONTROL DEL GASTO ELECTORAL</v>
      </c>
      <c r="E444" s="12" t="s">
        <v>741</v>
      </c>
      <c r="F444" s="13" t="s">
        <v>9</v>
      </c>
      <c r="G444" s="14">
        <v>3815410</v>
      </c>
      <c r="H444" s="15">
        <v>727</v>
      </c>
      <c r="I444" s="27" t="s">
        <v>586</v>
      </c>
      <c r="J444" s="19"/>
      <c r="K444" s="16"/>
      <c r="L444" s="16"/>
      <c r="M444" s="16"/>
      <c r="N444" s="16"/>
      <c r="O444" s="16"/>
    </row>
    <row r="445" spans="1:15" ht="38.25" x14ac:dyDescent="0.2">
      <c r="A445" s="18">
        <f t="shared" si="6"/>
        <v>444</v>
      </c>
      <c r="B445" s="11" t="s">
        <v>901</v>
      </c>
      <c r="C445" s="11" t="str">
        <f>VLOOKUP(B445,[1]Hoja1!$V$2:$AC$554,8,FALSE)</f>
        <v>ASISTENTE ADMINISTRATIVO ELECTORAL</v>
      </c>
      <c r="D445" s="11" t="str">
        <f>VLOOKUP(B445,[1]Hoja1!$V$2:$AG$554,12,FALSE)</f>
        <v>DIRECCION DE PROCESOS EN EL EXTERIOR</v>
      </c>
      <c r="E445" s="12" t="s">
        <v>741</v>
      </c>
      <c r="F445" s="13" t="s">
        <v>9</v>
      </c>
      <c r="G445" s="14">
        <v>3815410</v>
      </c>
      <c r="H445" s="15" t="s">
        <v>43</v>
      </c>
      <c r="I445" s="28" t="s">
        <v>1077</v>
      </c>
      <c r="J445" s="19"/>
      <c r="K445" s="16"/>
      <c r="L445" s="16"/>
      <c r="M445" s="16"/>
      <c r="N445" s="16"/>
      <c r="O445" s="16"/>
    </row>
    <row r="446" spans="1:15" ht="76.5" x14ac:dyDescent="0.2">
      <c r="A446" s="18">
        <f t="shared" si="6"/>
        <v>445</v>
      </c>
      <c r="B446" s="11" t="s">
        <v>587</v>
      </c>
      <c r="C446" s="11" t="str">
        <f>VLOOKUP(B446,[1]Hoja1!$V$2:$AC$554,8,FALSE)</f>
        <v>ANALISTA DE DESARROLLO DE PRODUCTOS Y SERVICIOS INFORMATIVOS ELECTORALES 1</v>
      </c>
      <c r="D446" s="11" t="str">
        <f>VLOOKUP(B446,[1]Hoja1!$V$2:$AG$554,12,FALSE)</f>
        <v>DIRECCION NACIONAL DE DESARROLLO DE PRODUCTOS Y SERVICIOS INFORMATIVOS ELECTORALES</v>
      </c>
      <c r="E446" s="12" t="s">
        <v>741</v>
      </c>
      <c r="F446" s="13" t="s">
        <v>9</v>
      </c>
      <c r="G446" s="14">
        <v>3815410</v>
      </c>
      <c r="H446" s="15">
        <v>606</v>
      </c>
      <c r="I446" s="27" t="s">
        <v>588</v>
      </c>
      <c r="J446" s="19"/>
      <c r="K446" s="16"/>
      <c r="L446" s="16"/>
      <c r="M446" s="16"/>
      <c r="N446" s="16"/>
      <c r="O446" s="16"/>
    </row>
    <row r="447" spans="1:15" ht="25.5" x14ac:dyDescent="0.2">
      <c r="A447" s="18">
        <f t="shared" si="6"/>
        <v>446</v>
      </c>
      <c r="B447" s="11" t="s">
        <v>589</v>
      </c>
      <c r="C447" s="11" t="str">
        <f>VLOOKUP(B447,[1]Hoja1!$V$2:$AC$554,8,FALSE)</f>
        <v>ANALISTA ADMINISTRATIVO 2</v>
      </c>
      <c r="D447" s="11" t="str">
        <f>VLOOKUP(B447,[1]Hoja1!$V$2:$AG$554,12,FALSE)</f>
        <v>DIRECCION NACIONAL ADMINISTRATIVA</v>
      </c>
      <c r="E447" s="12" t="s">
        <v>741</v>
      </c>
      <c r="F447" s="13" t="s">
        <v>9</v>
      </c>
      <c r="G447" s="14">
        <v>3815410</v>
      </c>
      <c r="H447" s="15">
        <v>198</v>
      </c>
      <c r="I447" s="27" t="s">
        <v>590</v>
      </c>
      <c r="J447" s="19"/>
      <c r="K447" s="16"/>
      <c r="L447" s="16"/>
      <c r="M447" s="16"/>
      <c r="N447" s="16"/>
      <c r="O447" s="16"/>
    </row>
    <row r="448" spans="1:15" ht="25.5" x14ac:dyDescent="0.2">
      <c r="A448" s="18">
        <f t="shared" si="6"/>
        <v>447</v>
      </c>
      <c r="B448" s="11" t="s">
        <v>591</v>
      </c>
      <c r="C448" s="11" t="str">
        <f>VLOOKUP(B448,[1]Hoja1!$V$2:$AC$554,8,FALSE)</f>
        <v>TECNICO DE SECRETARIA GENERAL</v>
      </c>
      <c r="D448" s="11" t="str">
        <f>VLOOKUP(B448,[1]Hoja1!$V$2:$AG$554,12,FALSE)</f>
        <v>SECRETARIA GENERAL</v>
      </c>
      <c r="E448" s="12" t="s">
        <v>741</v>
      </c>
      <c r="F448" s="13" t="s">
        <v>9</v>
      </c>
      <c r="G448" s="14">
        <v>3815410</v>
      </c>
      <c r="H448" s="15" t="s">
        <v>43</v>
      </c>
      <c r="I448" s="27" t="s">
        <v>592</v>
      </c>
      <c r="J448" s="19"/>
      <c r="K448" s="16"/>
      <c r="L448" s="16"/>
      <c r="M448" s="16"/>
      <c r="N448" s="16"/>
      <c r="O448" s="16"/>
    </row>
    <row r="449" spans="1:15" ht="38.25" x14ac:dyDescent="0.2">
      <c r="A449" s="18">
        <f t="shared" si="6"/>
        <v>448</v>
      </c>
      <c r="B449" s="11" t="s">
        <v>593</v>
      </c>
      <c r="C449" s="11" t="str">
        <f>VLOOKUP(B449,[1]Hoja1!$V$2:$AC$554,8,FALSE)</f>
        <v>ANALISTA DE PROMOCION ELECTORAL 1</v>
      </c>
      <c r="D449" s="11" t="str">
        <f>VLOOKUP(B449,[1]Hoja1!$V$2:$AG$554,12,FALSE)</f>
        <v>DIRECCION NACIONAL DE PROMOCION ELECTORAL</v>
      </c>
      <c r="E449" s="12" t="s">
        <v>741</v>
      </c>
      <c r="F449" s="13" t="s">
        <v>9</v>
      </c>
      <c r="G449" s="14">
        <v>3815410</v>
      </c>
      <c r="H449" s="15">
        <v>325</v>
      </c>
      <c r="I449" s="27" t="s">
        <v>594</v>
      </c>
      <c r="J449" s="19"/>
      <c r="K449" s="16"/>
      <c r="L449" s="16"/>
      <c r="M449" s="16"/>
      <c r="N449" s="16"/>
      <c r="O449" s="16"/>
    </row>
    <row r="450" spans="1:15" ht="76.5" x14ac:dyDescent="0.2">
      <c r="A450" s="18">
        <f t="shared" si="6"/>
        <v>449</v>
      </c>
      <c r="B450" s="11" t="s">
        <v>595</v>
      </c>
      <c r="C450" s="11" t="str">
        <f>VLOOKUP(B450,[1]Hoja1!$V$2:$AC$554,8,FALSE)</f>
        <v>COORDINADOR DE DESARROLLO DE PRODUCTOS Y SERVICIOS INFORMATIVOS ELECTORALES</v>
      </c>
      <c r="D450" s="11" t="str">
        <f>VLOOKUP(B450,[1]Hoja1!$V$2:$AG$554,12,FALSE)</f>
        <v>DIRECCION NACIONAL DE DESARROLLO DE PRODUCTOS Y SERVICIOS INFORMATIVOS ELECTORALES</v>
      </c>
      <c r="E450" s="12" t="s">
        <v>741</v>
      </c>
      <c r="F450" s="13" t="s">
        <v>9</v>
      </c>
      <c r="G450" s="14">
        <v>3815410</v>
      </c>
      <c r="H450" s="15">
        <v>663</v>
      </c>
      <c r="I450" s="27" t="s">
        <v>596</v>
      </c>
      <c r="J450" s="19"/>
      <c r="K450" s="16"/>
      <c r="L450" s="16"/>
      <c r="M450" s="16"/>
      <c r="N450" s="16"/>
      <c r="O450" s="16"/>
    </row>
    <row r="451" spans="1:15" ht="25.5" x14ac:dyDescent="0.2">
      <c r="A451" s="18">
        <f t="shared" si="6"/>
        <v>450</v>
      </c>
      <c r="B451" s="11" t="s">
        <v>597</v>
      </c>
      <c r="C451" s="11" t="str">
        <f>VLOOKUP(B451,[1]Hoja1!$V$2:$AC$554,8,FALSE)</f>
        <v>ESPECIALISTA FINANCIERO</v>
      </c>
      <c r="D451" s="11" t="str">
        <f>VLOOKUP(B451,[1]Hoja1!$V$2:$AG$554,12,FALSE)</f>
        <v>DIRECCION NACIONAL FINANCIERA</v>
      </c>
      <c r="E451" s="12" t="s">
        <v>741</v>
      </c>
      <c r="F451" s="13" t="s">
        <v>9</v>
      </c>
      <c r="G451" s="14">
        <v>3815410</v>
      </c>
      <c r="H451" s="15">
        <v>265</v>
      </c>
      <c r="I451" s="27" t="s">
        <v>598</v>
      </c>
      <c r="J451" s="19"/>
      <c r="K451" s="16"/>
      <c r="L451" s="16"/>
      <c r="M451" s="16"/>
      <c r="N451" s="16"/>
      <c r="O451" s="16"/>
    </row>
    <row r="452" spans="1:15" ht="51" x14ac:dyDescent="0.2">
      <c r="A452" s="18">
        <f t="shared" ref="A452:A515" si="7">+A451+1</f>
        <v>451</v>
      </c>
      <c r="B452" s="11" t="s">
        <v>599</v>
      </c>
      <c r="C452" s="11" t="str">
        <f>VLOOKUP(B452,[1]Hoja1!$V$2:$AC$554,8,FALSE)</f>
        <v>ESPECIALISTA DE SISTEMAS E INFORMATICA ELECTORAL</v>
      </c>
      <c r="D452" s="11" t="str">
        <f>VLOOKUP(B452,[1]Hoja1!$V$2:$AG$554,12,FALSE)</f>
        <v>DIRECCION NACIONAL DE SISTEMAS E INFORMATICA ELECTORAL</v>
      </c>
      <c r="E452" s="12" t="s">
        <v>741</v>
      </c>
      <c r="F452" s="13" t="s">
        <v>9</v>
      </c>
      <c r="G452" s="14">
        <v>3815410</v>
      </c>
      <c r="H452" s="15">
        <v>365</v>
      </c>
      <c r="I452" s="27" t="s">
        <v>600</v>
      </c>
      <c r="J452" s="19"/>
      <c r="K452" s="16"/>
      <c r="L452" s="16"/>
      <c r="M452" s="16"/>
      <c r="N452" s="16"/>
      <c r="O452" s="16"/>
    </row>
    <row r="453" spans="1:15" ht="25.5" x14ac:dyDescent="0.2">
      <c r="A453" s="18">
        <f t="shared" si="7"/>
        <v>452</v>
      </c>
      <c r="B453" s="11" t="s">
        <v>601</v>
      </c>
      <c r="C453" s="11" t="str">
        <f>VLOOKUP(B453,[1]Hoja1!$V$2:$AC$554,8,FALSE)</f>
        <v>ANALISTA ADMINISTRATIVO 2</v>
      </c>
      <c r="D453" s="11" t="str">
        <f>VLOOKUP(B453,[1]Hoja1!$V$2:$AG$554,12,FALSE)</f>
        <v>DIRECCION NACIONAL ADMINISTRATIVA</v>
      </c>
      <c r="E453" s="12" t="s">
        <v>741</v>
      </c>
      <c r="F453" s="13" t="s">
        <v>9</v>
      </c>
      <c r="G453" s="14">
        <v>3815410</v>
      </c>
      <c r="H453" s="15">
        <v>545</v>
      </c>
      <c r="I453" s="27" t="s">
        <v>602</v>
      </c>
      <c r="J453" s="19"/>
      <c r="K453" s="16"/>
      <c r="L453" s="16"/>
      <c r="M453" s="16"/>
      <c r="N453" s="16"/>
      <c r="O453" s="16"/>
    </row>
    <row r="454" spans="1:15" ht="25.5" x14ac:dyDescent="0.2">
      <c r="A454" s="18">
        <f t="shared" si="7"/>
        <v>453</v>
      </c>
      <c r="B454" s="11" t="s">
        <v>603</v>
      </c>
      <c r="C454" s="11" t="str">
        <f>VLOOKUP(B454,[1]Hoja1!$V$2:$AC$554,8,FALSE)</f>
        <v>TECNICO ELECTORAL 2</v>
      </c>
      <c r="D454" s="11" t="str">
        <f>VLOOKUP(B454,[1]Hoja1!$V$2:$AG$554,12,FALSE)</f>
        <v>DIRECCION NACIONAL DE ORGANIZACIONES POLITICAS</v>
      </c>
      <c r="E454" s="12" t="s">
        <v>741</v>
      </c>
      <c r="F454" s="13" t="s">
        <v>9</v>
      </c>
      <c r="G454" s="14">
        <v>3815410</v>
      </c>
      <c r="H454" s="15">
        <v>105</v>
      </c>
      <c r="I454" s="27" t="s">
        <v>604</v>
      </c>
      <c r="J454" s="19"/>
      <c r="K454" s="16"/>
      <c r="L454" s="16"/>
      <c r="M454" s="16"/>
      <c r="N454" s="16"/>
      <c r="O454" s="16"/>
    </row>
    <row r="455" spans="1:15" ht="51" x14ac:dyDescent="0.2">
      <c r="A455" s="18">
        <f t="shared" si="7"/>
        <v>454</v>
      </c>
      <c r="B455" s="11" t="s">
        <v>922</v>
      </c>
      <c r="C455" s="11" t="str">
        <f>VLOOKUP(B455,[1]Hoja1!$V$2:$AC$554,8,FALSE)</f>
        <v>ANALISTA DE SEGUIMIENTO Y GESTION DE LA CALIDAD 1</v>
      </c>
      <c r="D455" s="11" t="str">
        <f>VLOOKUP(B455,[1]Hoja1!$V$2:$AG$554,12,FALSE)</f>
        <v>DIRECCION NACIONAL DE SEGUIMIENTO Y GESTION DE LA CALIDAD</v>
      </c>
      <c r="E455" s="12" t="s">
        <v>741</v>
      </c>
      <c r="F455" s="13" t="s">
        <v>9</v>
      </c>
      <c r="G455" s="14">
        <v>3815410</v>
      </c>
      <c r="H455" s="15" t="s">
        <v>43</v>
      </c>
      <c r="I455" s="28" t="s">
        <v>1097</v>
      </c>
      <c r="J455" s="19"/>
      <c r="K455" s="16"/>
      <c r="L455" s="16"/>
      <c r="M455" s="16"/>
      <c r="N455" s="16"/>
      <c r="O455" s="16"/>
    </row>
    <row r="456" spans="1:15" ht="38.25" x14ac:dyDescent="0.2">
      <c r="A456" s="18">
        <f t="shared" si="7"/>
        <v>455</v>
      </c>
      <c r="B456" s="11" t="s">
        <v>862</v>
      </c>
      <c r="C456" s="11" t="str">
        <f>VLOOKUP(B456,[1]Hoja1!$V$2:$AC$554,8,FALSE)</f>
        <v>ASISTENTE ADMINISTRATIVO ELECTORAL</v>
      </c>
      <c r="D456" s="11" t="str">
        <f>VLOOKUP(B456,[1]Hoja1!$V$2:$AG$554,12,FALSE)</f>
        <v>DIRECCION NACIONAL DE TALENTO HUMANO</v>
      </c>
      <c r="E456" s="12" t="s">
        <v>741</v>
      </c>
      <c r="F456" s="13" t="s">
        <v>9</v>
      </c>
      <c r="G456" s="14">
        <v>3815410</v>
      </c>
      <c r="H456" s="15" t="s">
        <v>43</v>
      </c>
      <c r="I456" s="28" t="s">
        <v>1038</v>
      </c>
      <c r="J456" s="19"/>
      <c r="K456" s="16"/>
      <c r="L456" s="16"/>
      <c r="M456" s="16"/>
      <c r="N456" s="16"/>
      <c r="O456" s="16"/>
    </row>
    <row r="457" spans="1:15" ht="25.5" x14ac:dyDescent="0.2">
      <c r="A457" s="18">
        <f t="shared" si="7"/>
        <v>456</v>
      </c>
      <c r="B457" s="11" t="s">
        <v>605</v>
      </c>
      <c r="C457" s="11" t="str">
        <f>VLOOKUP(B457,[1]Hoja1!$V$2:$AC$554,8,FALSE)</f>
        <v>TECNICO ELECTORAL 2</v>
      </c>
      <c r="D457" s="11" t="str">
        <f>VLOOKUP(B457,[1]Hoja1!$V$2:$AG$554,12,FALSE)</f>
        <v>DIRECCION NACIONAL DE CAPACITACION ELECTORAL</v>
      </c>
      <c r="E457" s="12" t="s">
        <v>741</v>
      </c>
      <c r="F457" s="13" t="s">
        <v>9</v>
      </c>
      <c r="G457" s="14">
        <v>3815410</v>
      </c>
      <c r="H457" s="15">
        <v>245</v>
      </c>
      <c r="I457" s="27" t="s">
        <v>606</v>
      </c>
      <c r="J457" s="19"/>
      <c r="K457" s="16"/>
      <c r="L457" s="16"/>
      <c r="M457" s="16"/>
      <c r="N457" s="16"/>
      <c r="O457" s="16"/>
    </row>
    <row r="458" spans="1:15" ht="25.5" x14ac:dyDescent="0.2">
      <c r="A458" s="18">
        <f t="shared" si="7"/>
        <v>457</v>
      </c>
      <c r="B458" s="11" t="s">
        <v>864</v>
      </c>
      <c r="C458" s="11" t="str">
        <f>VLOOKUP(B458,[1]Hoja1!$V$2:$AC$554,8,FALSE)</f>
        <v>ANALISTA DE LABORATORIO</v>
      </c>
      <c r="D458" s="11" t="str">
        <f>VLOOKUP(B458,[1]Hoja1!$V$2:$AG$554,12,FALSE)</f>
        <v>DIRECCION NACIONAL DE TALENTO HUMANO</v>
      </c>
      <c r="E458" s="12" t="s">
        <v>741</v>
      </c>
      <c r="F458" s="13" t="s">
        <v>9</v>
      </c>
      <c r="G458" s="14">
        <v>3815410</v>
      </c>
      <c r="H458" s="15" t="s">
        <v>43</v>
      </c>
      <c r="I458" s="28" t="s">
        <v>1040</v>
      </c>
      <c r="J458" s="19"/>
      <c r="K458" s="16"/>
      <c r="L458" s="16"/>
      <c r="M458" s="16"/>
      <c r="N458" s="16"/>
      <c r="O458" s="16"/>
    </row>
    <row r="459" spans="1:15" ht="38.25" x14ac:dyDescent="0.2">
      <c r="A459" s="18">
        <f t="shared" si="7"/>
        <v>458</v>
      </c>
      <c r="B459" s="11" t="s">
        <v>607</v>
      </c>
      <c r="C459" s="11" t="str">
        <f>VLOOKUP(B459,[1]Hoja1!$V$2:$AC$554,8,FALSE)</f>
        <v>COORDINADOR DE PROCESOS ELECTORALES</v>
      </c>
      <c r="D459" s="11" t="str">
        <f>VLOOKUP(B459,[1]Hoja1!$V$2:$AG$554,12,FALSE)</f>
        <v>DIRECCION NACIONAL DE PROCESOS ELECTORALES</v>
      </c>
      <c r="E459" s="12" t="s">
        <v>741</v>
      </c>
      <c r="F459" s="13" t="s">
        <v>9</v>
      </c>
      <c r="G459" s="14">
        <v>3815410</v>
      </c>
      <c r="H459" s="15">
        <v>714</v>
      </c>
      <c r="I459" s="27" t="s">
        <v>608</v>
      </c>
      <c r="J459" s="19"/>
      <c r="K459" s="16"/>
      <c r="L459" s="16"/>
      <c r="M459" s="16"/>
      <c r="N459" s="16"/>
      <c r="O459" s="16"/>
    </row>
    <row r="460" spans="1:15" ht="51" x14ac:dyDescent="0.2">
      <c r="A460" s="18">
        <f t="shared" si="7"/>
        <v>459</v>
      </c>
      <c r="B460" s="11" t="s">
        <v>609</v>
      </c>
      <c r="C460" s="11" t="str">
        <f>VLOOKUP(B460,[1]Hoja1!$V$2:$AC$554,8,FALSE)</f>
        <v>ANALISTA DE FISCALIZACION Y CONTROL DEL GASTO ELECTORAL 1</v>
      </c>
      <c r="D460" s="11" t="str">
        <f>VLOOKUP(B460,[1]Hoja1!$V$2:$AG$554,12,FALSE)</f>
        <v>DIRECCION NACIONAL DE FISCALIZACION Y  CONTROL DEL GASTO ELECTORAL</v>
      </c>
      <c r="E460" s="12" t="s">
        <v>741</v>
      </c>
      <c r="F460" s="13" t="s">
        <v>9</v>
      </c>
      <c r="G460" s="14">
        <v>3815410</v>
      </c>
      <c r="H460" s="15">
        <v>311</v>
      </c>
      <c r="I460" s="27" t="s">
        <v>610</v>
      </c>
      <c r="J460" s="19"/>
      <c r="K460" s="16"/>
      <c r="L460" s="16"/>
      <c r="M460" s="16"/>
      <c r="N460" s="16"/>
      <c r="O460" s="16"/>
    </row>
    <row r="461" spans="1:15" ht="25.5" x14ac:dyDescent="0.2">
      <c r="A461" s="18">
        <f t="shared" si="7"/>
        <v>460</v>
      </c>
      <c r="B461" s="11" t="s">
        <v>611</v>
      </c>
      <c r="C461" s="11" t="str">
        <f>VLOOKUP(B461,[1]Hoja1!$V$2:$AC$554,8,FALSE)</f>
        <v>ANALISTA ADMINISTRATIVO 1.</v>
      </c>
      <c r="D461" s="11" t="str">
        <f>VLOOKUP(B461,[1]Hoja1!$V$2:$AG$554,12,FALSE)</f>
        <v>DIRECCION NACIONAL ADMINISTRATIVA</v>
      </c>
      <c r="E461" s="12" t="s">
        <v>741</v>
      </c>
      <c r="F461" s="13" t="s">
        <v>9</v>
      </c>
      <c r="G461" s="14">
        <v>3815410</v>
      </c>
      <c r="H461" s="15">
        <v>802</v>
      </c>
      <c r="I461" s="27" t="s">
        <v>612</v>
      </c>
      <c r="J461" s="19"/>
      <c r="K461" s="16"/>
      <c r="L461" s="16"/>
      <c r="M461" s="16"/>
      <c r="N461" s="16"/>
      <c r="O461" s="16"/>
    </row>
    <row r="462" spans="1:15" ht="25.5" x14ac:dyDescent="0.2">
      <c r="A462" s="18">
        <f t="shared" si="7"/>
        <v>461</v>
      </c>
      <c r="B462" s="11" t="s">
        <v>906</v>
      </c>
      <c r="C462" s="11" t="str">
        <f>VLOOKUP(B462,[1]Hoja1!$V$2:$AC$554,8,FALSE)</f>
        <v>ANALISTA FINANCIERO 1</v>
      </c>
      <c r="D462" s="11" t="str">
        <f>VLOOKUP(B462,[1]Hoja1!$V$2:$AG$554,12,FALSE)</f>
        <v>DIRECCION NACIONAL FINANCIERA</v>
      </c>
      <c r="E462" s="12" t="s">
        <v>741</v>
      </c>
      <c r="F462" s="13" t="s">
        <v>9</v>
      </c>
      <c r="G462" s="14">
        <v>3815410</v>
      </c>
      <c r="H462" s="15" t="s">
        <v>43</v>
      </c>
      <c r="I462" s="28" t="s">
        <v>1082</v>
      </c>
      <c r="J462" s="19"/>
      <c r="K462" s="16"/>
      <c r="L462" s="16"/>
      <c r="M462" s="16"/>
      <c r="N462" s="16"/>
      <c r="O462" s="16"/>
    </row>
    <row r="463" spans="1:15" ht="51" x14ac:dyDescent="0.2">
      <c r="A463" s="18">
        <f t="shared" si="7"/>
        <v>462</v>
      </c>
      <c r="B463" s="11" t="s">
        <v>613</v>
      </c>
      <c r="C463" s="11" t="str">
        <f>VLOOKUP(B463,[1]Hoja1!$V$2:$AC$554,8,FALSE)</f>
        <v>TECNICO DE SEGUIMIENTO Y GESTION DE LA CALIDAD</v>
      </c>
      <c r="D463" s="11" t="str">
        <f>VLOOKUP(B463,[1]Hoja1!$V$2:$AG$554,12,FALSE)</f>
        <v>DIRECCION NACIONAL DE SEGUIMIENTO Y GESTION DE LA CALIDAD</v>
      </c>
      <c r="E463" s="12" t="s">
        <v>741</v>
      </c>
      <c r="F463" s="13" t="s">
        <v>9</v>
      </c>
      <c r="G463" s="14">
        <v>3815410</v>
      </c>
      <c r="H463" s="15">
        <v>601</v>
      </c>
      <c r="I463" s="27" t="s">
        <v>614</v>
      </c>
      <c r="J463" s="19"/>
      <c r="K463" s="16"/>
      <c r="L463" s="16"/>
      <c r="M463" s="16"/>
      <c r="N463" s="16"/>
      <c r="O463" s="16"/>
    </row>
    <row r="464" spans="1:15" ht="25.5" x14ac:dyDescent="0.2">
      <c r="A464" s="18">
        <f t="shared" si="7"/>
        <v>463</v>
      </c>
      <c r="B464" s="11" t="s">
        <v>615</v>
      </c>
      <c r="C464" s="11" t="str">
        <f>VLOOKUP(B464,[1]Hoja1!$V$2:$AC$554,8,FALSE)</f>
        <v>TECNICO ADMINISTRATIVO</v>
      </c>
      <c r="D464" s="11" t="str">
        <f>VLOOKUP(B464,[1]Hoja1!$V$2:$AG$554,12,FALSE)</f>
        <v>DIRECCION NACIONAL ADMINISTRATIVA</v>
      </c>
      <c r="E464" s="12" t="s">
        <v>741</v>
      </c>
      <c r="F464" s="13" t="s">
        <v>9</v>
      </c>
      <c r="G464" s="14">
        <v>3815410</v>
      </c>
      <c r="H464" s="15">
        <v>104</v>
      </c>
      <c r="I464" s="27" t="s">
        <v>616</v>
      </c>
      <c r="J464" s="19"/>
      <c r="K464" s="16"/>
      <c r="L464" s="16"/>
      <c r="M464" s="16"/>
      <c r="N464" s="16"/>
      <c r="O464" s="16"/>
    </row>
    <row r="465" spans="1:15" ht="25.5" x14ac:dyDescent="0.2">
      <c r="A465" s="18">
        <f t="shared" si="7"/>
        <v>464</v>
      </c>
      <c r="B465" s="11" t="s">
        <v>617</v>
      </c>
      <c r="C465" s="11" t="str">
        <f>VLOOKUP(B465,[1]Hoja1!$V$2:$AC$554,8,FALSE)</f>
        <v>TECNICO ELECTORAL 2</v>
      </c>
      <c r="D465" s="11" t="str">
        <f>VLOOKUP(B465,[1]Hoja1!$V$2:$AG$554,12,FALSE)</f>
        <v>DIRECCION NACIONAL FINANCIERA</v>
      </c>
      <c r="E465" s="12" t="s">
        <v>741</v>
      </c>
      <c r="F465" s="13" t="s">
        <v>9</v>
      </c>
      <c r="G465" s="14">
        <v>3815410</v>
      </c>
      <c r="H465" s="15">
        <v>202</v>
      </c>
      <c r="I465" s="27" t="s">
        <v>618</v>
      </c>
      <c r="J465" s="19"/>
      <c r="K465" s="16"/>
      <c r="L465" s="16"/>
      <c r="M465" s="16"/>
      <c r="N465" s="16"/>
      <c r="O465" s="16"/>
    </row>
    <row r="466" spans="1:15" ht="38.25" x14ac:dyDescent="0.2">
      <c r="A466" s="18">
        <f t="shared" si="7"/>
        <v>465</v>
      </c>
      <c r="B466" s="11" t="s">
        <v>619</v>
      </c>
      <c r="C466" s="11" t="str">
        <f>VLOOKUP(B466,[1]Hoja1!$V$2:$AC$554,8,FALSE)</f>
        <v>TECNICO DE CAPACITACION ELECTORAL</v>
      </c>
      <c r="D466" s="11" t="str">
        <f>VLOOKUP(B466,[1]Hoja1!$V$2:$AG$554,12,FALSE)</f>
        <v>DIRECCION NACIONAL DE CAPACITACION ELECTORAL</v>
      </c>
      <c r="E466" s="12" t="s">
        <v>741</v>
      </c>
      <c r="F466" s="13" t="s">
        <v>9</v>
      </c>
      <c r="G466" s="14">
        <v>3815410</v>
      </c>
      <c r="H466" s="15">
        <v>775</v>
      </c>
      <c r="I466" s="27" t="s">
        <v>620</v>
      </c>
      <c r="J466" s="19"/>
      <c r="K466" s="16"/>
      <c r="L466" s="16"/>
      <c r="M466" s="16"/>
      <c r="N466" s="16"/>
      <c r="O466" s="16"/>
    </row>
    <row r="467" spans="1:15" ht="25.5" x14ac:dyDescent="0.2">
      <c r="A467" s="18">
        <f t="shared" si="7"/>
        <v>466</v>
      </c>
      <c r="B467" s="11" t="s">
        <v>621</v>
      </c>
      <c r="C467" s="11" t="str">
        <f>VLOOKUP(B467,[1]Hoja1!$V$2:$AC$554,8,FALSE)</f>
        <v>CONDUCTOR</v>
      </c>
      <c r="D467" s="11" t="str">
        <f>VLOOKUP(B467,[1]Hoja1!$V$2:$AG$554,12,FALSE)</f>
        <v>DIRECCION NACIONAL ADMINISTRATIVA</v>
      </c>
      <c r="E467" s="12" t="s">
        <v>741</v>
      </c>
      <c r="F467" s="13" t="s">
        <v>9</v>
      </c>
      <c r="G467" s="14">
        <v>3815410</v>
      </c>
      <c r="H467" s="15">
        <v>397</v>
      </c>
      <c r="I467" s="27" t="s">
        <v>622</v>
      </c>
      <c r="J467" s="19"/>
      <c r="K467" s="16"/>
      <c r="L467" s="16"/>
      <c r="M467" s="16"/>
      <c r="N467" s="16"/>
      <c r="O467" s="16"/>
    </row>
    <row r="468" spans="1:15" ht="63.75" x14ac:dyDescent="0.2">
      <c r="A468" s="18">
        <f t="shared" si="7"/>
        <v>467</v>
      </c>
      <c r="B468" s="11" t="s">
        <v>833</v>
      </c>
      <c r="C468" s="11" t="str">
        <f>VLOOKUP(B468,[1]Hoja1!$V$2:$AC$554,8,FALSE)</f>
        <v>ASISTENTE ADMINISTRATIVO ELECTORAL</v>
      </c>
      <c r="D468" s="11" t="str">
        <f>VLOOKUP(B468,[1]Hoja1!$V$2:$AG$554,12,FALSE)</f>
        <v>DIRECCION NACIONAL DE INFRAESTRUCTURA TECNOLOGICA Y COMUNICACIONES ELECTORALES</v>
      </c>
      <c r="E468" s="12" t="s">
        <v>741</v>
      </c>
      <c r="F468" s="13" t="s">
        <v>9</v>
      </c>
      <c r="G468" s="14">
        <v>3815410</v>
      </c>
      <c r="H468" s="15" t="s">
        <v>43</v>
      </c>
      <c r="I468" s="28" t="s">
        <v>1009</v>
      </c>
      <c r="J468" s="19"/>
      <c r="K468" s="16"/>
      <c r="L468" s="16"/>
      <c r="M468" s="16"/>
      <c r="N468" s="16"/>
      <c r="O468" s="16"/>
    </row>
    <row r="469" spans="1:15" ht="63.75" x14ac:dyDescent="0.2">
      <c r="A469" s="18">
        <f t="shared" si="7"/>
        <v>468</v>
      </c>
      <c r="B469" s="11" t="s">
        <v>822</v>
      </c>
      <c r="C469" s="11" t="str">
        <f>VLOOKUP(B469,[1]Hoja1!$V$2:$AC$554,8,FALSE)</f>
        <v>ESPECIALISTA DE INFRAESTRUCTURA TECNOLOGICA Y COMUNICACIONES ELECTORALES</v>
      </c>
      <c r="D469" s="11" t="str">
        <f>VLOOKUP(B469,[1]Hoja1!$V$2:$AG$554,12,FALSE)</f>
        <v>DIRECCION NACIONAL DE INFRAESTRUCTURA TECNOLOGICA Y COMUNICACIONES ELECTORALES</v>
      </c>
      <c r="E469" s="12" t="s">
        <v>741</v>
      </c>
      <c r="F469" s="13" t="s">
        <v>9</v>
      </c>
      <c r="G469" s="14">
        <v>3815410</v>
      </c>
      <c r="H469" s="15" t="s">
        <v>43</v>
      </c>
      <c r="I469" s="28" t="s">
        <v>998</v>
      </c>
      <c r="J469" s="19"/>
      <c r="K469" s="16"/>
      <c r="L469" s="16"/>
      <c r="M469" s="16"/>
      <c r="N469" s="16"/>
      <c r="O469" s="16"/>
    </row>
    <row r="470" spans="1:15" ht="76.5" x14ac:dyDescent="0.2">
      <c r="A470" s="18">
        <f t="shared" si="7"/>
        <v>469</v>
      </c>
      <c r="B470" s="11" t="s">
        <v>887</v>
      </c>
      <c r="C470" s="11" t="str">
        <f>VLOOKUP(B470,[1]Hoja1!$V$2:$AC$554,8,FALSE)</f>
        <v>ESPECIALISTA DE SEGURIDAD Y PROYECTOS DE TECNOLOGIA INFORMATICA ELECTORALES</v>
      </c>
      <c r="D470" s="11" t="str">
        <f>VLOOKUP(B470,[1]Hoja1!$V$2:$AG$554,12,FALSE)</f>
        <v>DIRECCION NACIONAL DE SEGURIDAD Y PROYECTOS DE TECNOLOGIA INFORMATICA ELECTORALES</v>
      </c>
      <c r="E470" s="12" t="s">
        <v>741</v>
      </c>
      <c r="F470" s="13" t="s">
        <v>9</v>
      </c>
      <c r="G470" s="14">
        <v>3815410</v>
      </c>
      <c r="H470" s="15" t="s">
        <v>43</v>
      </c>
      <c r="I470" s="28" t="s">
        <v>1063</v>
      </c>
      <c r="J470" s="19"/>
      <c r="K470" s="16"/>
      <c r="L470" s="16"/>
      <c r="M470" s="16"/>
      <c r="N470" s="16"/>
      <c r="O470" s="16"/>
    </row>
    <row r="471" spans="1:15" ht="76.5" x14ac:dyDescent="0.2">
      <c r="A471" s="18">
        <f t="shared" si="7"/>
        <v>470</v>
      </c>
      <c r="B471" s="11" t="s">
        <v>623</v>
      </c>
      <c r="C471" s="11" t="str">
        <f>VLOOKUP(B471,[1]Hoja1!$V$2:$AC$554,8,FALSE)</f>
        <v>ESPECIALISTA DE DESARROLLO DE PRODUCTOS Y SERVICIOS INFORMATIVOS ELECTORALES</v>
      </c>
      <c r="D471" s="11" t="str">
        <f>VLOOKUP(B471,[1]Hoja1!$V$2:$AG$554,12,FALSE)</f>
        <v>CONSEJERIA  ING. JOSÉ CABRERA</v>
      </c>
      <c r="E471" s="12" t="s">
        <v>741</v>
      </c>
      <c r="F471" s="13" t="s">
        <v>9</v>
      </c>
      <c r="G471" s="14">
        <v>3815410</v>
      </c>
      <c r="H471" s="15" t="s">
        <v>43</v>
      </c>
      <c r="I471" s="27" t="s">
        <v>624</v>
      </c>
      <c r="J471" s="19"/>
      <c r="K471" s="16"/>
      <c r="L471" s="16"/>
      <c r="M471" s="16"/>
      <c r="N471" s="16"/>
      <c r="O471" s="16"/>
    </row>
    <row r="472" spans="1:15" ht="38.25" x14ac:dyDescent="0.2">
      <c r="A472" s="18">
        <f t="shared" si="7"/>
        <v>471</v>
      </c>
      <c r="B472" s="11" t="s">
        <v>625</v>
      </c>
      <c r="C472" s="11" t="str">
        <f>VLOOKUP(B472,[1]Hoja1!$V$2:$AC$554,8,FALSE)</f>
        <v>ANALISTA DE PROCESOS ELECTORALES 2</v>
      </c>
      <c r="D472" s="11" t="str">
        <f>VLOOKUP(B472,[1]Hoja1!$V$2:$AG$554,12,FALSE)</f>
        <v>DIRECCION NACIONAL DE PROCESOS ELECTORALES</v>
      </c>
      <c r="E472" s="12" t="s">
        <v>741</v>
      </c>
      <c r="F472" s="13" t="s">
        <v>9</v>
      </c>
      <c r="G472" s="14">
        <v>3815410</v>
      </c>
      <c r="H472" s="15">
        <v>827</v>
      </c>
      <c r="I472" s="27" t="s">
        <v>626</v>
      </c>
      <c r="J472" s="19"/>
      <c r="K472" s="16"/>
      <c r="L472" s="16"/>
      <c r="M472" s="16"/>
      <c r="N472" s="16"/>
      <c r="O472" s="16"/>
    </row>
    <row r="473" spans="1:15" ht="76.5" x14ac:dyDescent="0.2">
      <c r="A473" s="18">
        <f t="shared" si="7"/>
        <v>472</v>
      </c>
      <c r="B473" s="11" t="s">
        <v>627</v>
      </c>
      <c r="C473" s="11" t="str">
        <f>VLOOKUP(B473,[1]Hoja1!$V$2:$AC$554,8,FALSE)</f>
        <v>ESPECIALISTA DE SEGURIDAD Y PROYECTOS DE TECNOLOGIA INFORMATICA ELECTORALES</v>
      </c>
      <c r="D473" s="11" t="str">
        <f>VLOOKUP(B473,[1]Hoja1!$V$2:$AG$554,12,FALSE)</f>
        <v>DIRECCION NACIONAL DE SEGURIDAD Y PROYECTOS DE TECNOLOGIA INFORMATICA ELECTORALES</v>
      </c>
      <c r="E473" s="12" t="s">
        <v>741</v>
      </c>
      <c r="F473" s="13" t="s">
        <v>9</v>
      </c>
      <c r="G473" s="14">
        <v>3815410</v>
      </c>
      <c r="H473" s="15">
        <v>366</v>
      </c>
      <c r="I473" s="27" t="s">
        <v>628</v>
      </c>
      <c r="J473" s="19"/>
      <c r="K473" s="16"/>
      <c r="L473" s="16"/>
      <c r="M473" s="16"/>
      <c r="N473" s="16"/>
      <c r="O473" s="16"/>
    </row>
    <row r="474" spans="1:15" ht="38.25" x14ac:dyDescent="0.2">
      <c r="A474" s="18">
        <f t="shared" si="7"/>
        <v>473</v>
      </c>
      <c r="B474" s="11" t="s">
        <v>861</v>
      </c>
      <c r="C474" s="11" t="str">
        <f>VLOOKUP(B474,[1]Hoja1!$V$2:$AC$554,8,FALSE)</f>
        <v>ASISTENTE ADMINISTRATIVO ELECTORAL</v>
      </c>
      <c r="D474" s="11" t="str">
        <f>VLOOKUP(B474,[1]Hoja1!$V$2:$AG$554,12,FALSE)</f>
        <v>DIRECCION NACIONAL DE TALENTO HUMANO</v>
      </c>
      <c r="E474" s="12" t="s">
        <v>741</v>
      </c>
      <c r="F474" s="13" t="s">
        <v>9</v>
      </c>
      <c r="G474" s="14">
        <v>3815410</v>
      </c>
      <c r="H474" s="15" t="s">
        <v>43</v>
      </c>
      <c r="I474" s="28" t="s">
        <v>1037</v>
      </c>
      <c r="J474" s="19"/>
      <c r="K474" s="16"/>
      <c r="L474" s="16"/>
      <c r="M474" s="16"/>
      <c r="N474" s="16"/>
      <c r="O474" s="16"/>
    </row>
    <row r="475" spans="1:15" ht="63.75" x14ac:dyDescent="0.2">
      <c r="A475" s="18">
        <f t="shared" si="7"/>
        <v>474</v>
      </c>
      <c r="B475" s="11" t="s">
        <v>629</v>
      </c>
      <c r="C475" s="11" t="str">
        <f>VLOOKUP(B475,[1]Hoja1!$V$2:$AC$554,8,FALSE)</f>
        <v>ESPECIALISTA ELECTORAL</v>
      </c>
      <c r="D475" s="11" t="str">
        <f>VLOOKUP(B475,[1]Hoja1!$V$2:$AG$554,12,FALSE)</f>
        <v>DIRECCION NACIONAL DE INFRAESTRUCTURA TECNOLOGICA Y COMUNICACIONES ELECTORALES</v>
      </c>
      <c r="E475" s="12" t="s">
        <v>741</v>
      </c>
      <c r="F475" s="13" t="s">
        <v>9</v>
      </c>
      <c r="G475" s="14">
        <v>3815410</v>
      </c>
      <c r="H475" s="15">
        <v>355</v>
      </c>
      <c r="I475" s="27" t="s">
        <v>630</v>
      </c>
      <c r="J475" s="19"/>
      <c r="K475" s="16"/>
      <c r="L475" s="16"/>
      <c r="M475" s="16"/>
      <c r="N475" s="16"/>
      <c r="O475" s="16"/>
    </row>
    <row r="476" spans="1:15" ht="25.5" x14ac:dyDescent="0.2">
      <c r="A476" s="18">
        <f t="shared" si="7"/>
        <v>475</v>
      </c>
      <c r="B476" s="11" t="s">
        <v>896</v>
      </c>
      <c r="C476" s="11" t="str">
        <f>VLOOKUP(B476,[1]Hoja1!$V$2:$AC$554,8,FALSE)</f>
        <v>ANALISTA 2 DE SECRETARIA GENERAL</v>
      </c>
      <c r="D476" s="11" t="str">
        <f>VLOOKUP(B476,[1]Hoja1!$V$2:$AG$554,12,FALSE)</f>
        <v>SECRETARIA GENERAL</v>
      </c>
      <c r="E476" s="12" t="s">
        <v>741</v>
      </c>
      <c r="F476" s="13" t="s">
        <v>9</v>
      </c>
      <c r="G476" s="14">
        <v>3815410</v>
      </c>
      <c r="H476" s="15" t="s">
        <v>43</v>
      </c>
      <c r="I476" s="28" t="s">
        <v>1072</v>
      </c>
      <c r="J476" s="19"/>
      <c r="K476" s="16"/>
      <c r="L476" s="16"/>
      <c r="M476" s="16"/>
      <c r="N476" s="16"/>
      <c r="O476" s="16"/>
    </row>
    <row r="477" spans="1:15" ht="38.25" x14ac:dyDescent="0.2">
      <c r="A477" s="18">
        <f t="shared" si="7"/>
        <v>476</v>
      </c>
      <c r="B477" s="11" t="s">
        <v>631</v>
      </c>
      <c r="C477" s="11" t="str">
        <f>VLOOKUP(B477,[1]Hoja1!$V$2:$AC$554,8,FALSE)</f>
        <v>COORDINADOR DE ORGANIZACIONES POLITICAS</v>
      </c>
      <c r="D477" s="11" t="str">
        <f>VLOOKUP(B477,[1]Hoja1!$V$2:$AG$554,12,FALSE)</f>
        <v>DIRECCION NACIONAL DE ORGANIZACIONES POLITICAS</v>
      </c>
      <c r="E477" s="12" t="s">
        <v>741</v>
      </c>
      <c r="F477" s="13" t="s">
        <v>9</v>
      </c>
      <c r="G477" s="14">
        <v>3815410</v>
      </c>
      <c r="H477" s="15">
        <v>523</v>
      </c>
      <c r="I477" s="27" t="s">
        <v>632</v>
      </c>
      <c r="J477" s="19"/>
      <c r="K477" s="16"/>
      <c r="L477" s="16"/>
      <c r="M477" s="16"/>
      <c r="N477" s="16"/>
      <c r="O477" s="16"/>
    </row>
    <row r="478" spans="1:15" ht="25.5" x14ac:dyDescent="0.2">
      <c r="A478" s="18">
        <f t="shared" si="7"/>
        <v>477</v>
      </c>
      <c r="B478" s="11" t="s">
        <v>633</v>
      </c>
      <c r="C478" s="11" t="str">
        <f>VLOOKUP(B478,[1]Hoja1!$V$2:$AC$554,8,FALSE)</f>
        <v>ANALISTA DE LOGISTICA 1</v>
      </c>
      <c r="D478" s="11" t="str">
        <f>VLOOKUP(B478,[1]Hoja1!$V$2:$AG$554,12,FALSE)</f>
        <v>DIRECCION NACIONAL DE LOGISTICA</v>
      </c>
      <c r="E478" s="12" t="s">
        <v>741</v>
      </c>
      <c r="F478" s="13" t="s">
        <v>9</v>
      </c>
      <c r="G478" s="14">
        <v>3815410</v>
      </c>
      <c r="H478" s="15">
        <v>309</v>
      </c>
      <c r="I478" s="27" t="s">
        <v>634</v>
      </c>
      <c r="J478" s="19"/>
      <c r="K478" s="16"/>
      <c r="L478" s="16"/>
      <c r="M478" s="16"/>
      <c r="N478" s="16"/>
      <c r="O478" s="16"/>
    </row>
    <row r="479" spans="1:15" ht="38.25" x14ac:dyDescent="0.2">
      <c r="A479" s="18">
        <f t="shared" si="7"/>
        <v>478</v>
      </c>
      <c r="B479" s="11" t="s">
        <v>635</v>
      </c>
      <c r="C479" s="11" t="str">
        <f>VLOOKUP(B479,[1]Hoja1!$V$2:$AC$554,8,FALSE)</f>
        <v>ANALISTA DE ANALISIS POLITICO Y DIFUSION ELECTORAL 2</v>
      </c>
      <c r="D479" s="11" t="str">
        <f>VLOOKUP(B479,[1]Hoja1!$V$2:$AG$554,12,FALSE)</f>
        <v>DIRECCION NACIONAL DE ANALISIS POLITICO Y DIFUSION ELECTORAL</v>
      </c>
      <c r="E479" s="12" t="s">
        <v>741</v>
      </c>
      <c r="F479" s="13" t="s">
        <v>9</v>
      </c>
      <c r="G479" s="14">
        <v>3815410</v>
      </c>
      <c r="H479" s="15" t="s">
        <v>43</v>
      </c>
      <c r="I479" s="27" t="s">
        <v>636</v>
      </c>
      <c r="J479" s="19"/>
      <c r="K479" s="16"/>
      <c r="L479" s="16"/>
      <c r="M479" s="16"/>
      <c r="N479" s="16"/>
      <c r="O479" s="16"/>
    </row>
    <row r="480" spans="1:15" ht="51" x14ac:dyDescent="0.2">
      <c r="A480" s="18">
        <f t="shared" si="7"/>
        <v>479</v>
      </c>
      <c r="B480" s="11" t="s">
        <v>637</v>
      </c>
      <c r="C480" s="11" t="str">
        <f>VLOOKUP(B480,[1]Hoja1!$V$2:$AC$554,8,FALSE)</f>
        <v>ESPECIALISTA DE SISTEMAS E INFORMATICA ELECTORAL</v>
      </c>
      <c r="D480" s="11" t="str">
        <f>VLOOKUP(B480,[1]Hoja1!$V$2:$AG$554,12,FALSE)</f>
        <v>DIRECCION NACIONAL DE SISTEMAS E INFORMATICA ELECTORAL</v>
      </c>
      <c r="E480" s="12" t="s">
        <v>741</v>
      </c>
      <c r="F480" s="13" t="s">
        <v>9</v>
      </c>
      <c r="G480" s="14">
        <v>3815410</v>
      </c>
      <c r="H480" s="15">
        <v>360</v>
      </c>
      <c r="I480" s="27" t="s">
        <v>638</v>
      </c>
      <c r="J480" s="19"/>
      <c r="K480" s="16"/>
      <c r="L480" s="16"/>
      <c r="M480" s="16"/>
      <c r="N480" s="16"/>
      <c r="O480" s="16"/>
    </row>
    <row r="481" spans="1:15" ht="38.25" x14ac:dyDescent="0.2">
      <c r="A481" s="18">
        <f t="shared" si="7"/>
        <v>480</v>
      </c>
      <c r="B481" s="11" t="s">
        <v>639</v>
      </c>
      <c r="C481" s="11" t="str">
        <f>VLOOKUP(B481,[1]Hoja1!$V$2:$AC$554,8,FALSE)</f>
        <v>ANALISTA DE ANALISIS POLITICO Y DIFUSION ELECTORAL 1</v>
      </c>
      <c r="D481" s="11" t="str">
        <f>VLOOKUP(B481,[1]Hoja1!$V$2:$AG$554,12,FALSE)</f>
        <v>DIRECCION NACIONAL DE ANALISIS POLITICO Y DIFUSION ELECTORAL</v>
      </c>
      <c r="E481" s="12" t="s">
        <v>741</v>
      </c>
      <c r="F481" s="13" t="s">
        <v>9</v>
      </c>
      <c r="G481" s="14">
        <v>3815410</v>
      </c>
      <c r="H481" s="15" t="s">
        <v>43</v>
      </c>
      <c r="I481" s="27" t="s">
        <v>640</v>
      </c>
      <c r="J481" s="19"/>
      <c r="K481" s="16"/>
      <c r="L481" s="16"/>
      <c r="M481" s="16"/>
      <c r="N481" s="16"/>
      <c r="O481" s="16"/>
    </row>
    <row r="482" spans="1:15" ht="25.5" x14ac:dyDescent="0.2">
      <c r="A482" s="18">
        <f t="shared" si="7"/>
        <v>481</v>
      </c>
      <c r="B482" s="11" t="s">
        <v>641</v>
      </c>
      <c r="C482" s="11" t="str">
        <f>VLOOKUP(B482,[1]Hoja1!$V$2:$AC$554,8,FALSE)</f>
        <v>COORDINADOR DE ASESORIA JURIDICA</v>
      </c>
      <c r="D482" s="11" t="str">
        <f>VLOOKUP(B482,[1]Hoja1!$V$2:$AG$554,12,FALSE)</f>
        <v>CONSEJERIA  ING. ESTHELA ACERO</v>
      </c>
      <c r="E482" s="12" t="s">
        <v>741</v>
      </c>
      <c r="F482" s="13" t="s">
        <v>9</v>
      </c>
      <c r="G482" s="14">
        <v>3815410</v>
      </c>
      <c r="H482" s="15" t="s">
        <v>43</v>
      </c>
      <c r="I482" s="27" t="s">
        <v>642</v>
      </c>
      <c r="J482" s="19"/>
      <c r="K482" s="16"/>
      <c r="L482" s="16"/>
      <c r="M482" s="16"/>
      <c r="N482" s="16"/>
      <c r="O482" s="16"/>
    </row>
    <row r="483" spans="1:15" ht="25.5" x14ac:dyDescent="0.2">
      <c r="A483" s="18">
        <f t="shared" si="7"/>
        <v>482</v>
      </c>
      <c r="B483" s="11" t="s">
        <v>643</v>
      </c>
      <c r="C483" s="11" t="str">
        <f>VLOOKUP(B483,[1]Hoja1!$V$2:$AC$554,8,FALSE)</f>
        <v>ESPECIALISTA DE SECRETARIA GENERAL</v>
      </c>
      <c r="D483" s="11" t="str">
        <f>VLOOKUP(B483,[1]Hoja1!$V$2:$AG$554,12,FALSE)</f>
        <v>SECRETARIA GENERAL</v>
      </c>
      <c r="E483" s="12" t="s">
        <v>741</v>
      </c>
      <c r="F483" s="13" t="s">
        <v>9</v>
      </c>
      <c r="G483" s="14">
        <v>3815410</v>
      </c>
      <c r="H483" s="15" t="s">
        <v>43</v>
      </c>
      <c r="I483" s="27" t="s">
        <v>644</v>
      </c>
      <c r="J483" s="19"/>
      <c r="K483" s="16"/>
      <c r="L483" s="16"/>
      <c r="M483" s="16"/>
      <c r="N483" s="16"/>
      <c r="O483" s="16"/>
    </row>
    <row r="484" spans="1:15" ht="51" x14ac:dyDescent="0.2">
      <c r="A484" s="18">
        <f t="shared" si="7"/>
        <v>483</v>
      </c>
      <c r="B484" s="11" t="s">
        <v>645</v>
      </c>
      <c r="C484" s="11" t="str">
        <f>VLOOKUP(B484,[1]Hoja1!$V$2:$AC$554,8,FALSE)</f>
        <v>ESPECIALISTA DE SISTEMAS E INFORMATICA ELECTORAL</v>
      </c>
      <c r="D484" s="11" t="str">
        <f>VLOOKUP(B484,[1]Hoja1!$V$2:$AG$554,12,FALSE)</f>
        <v>DIRECCION NACIONAL DE SISTEMAS E INFORMATICA ELECTORAL</v>
      </c>
      <c r="E484" s="12" t="s">
        <v>741</v>
      </c>
      <c r="F484" s="13" t="s">
        <v>9</v>
      </c>
      <c r="G484" s="14">
        <v>3815410</v>
      </c>
      <c r="H484" s="15" t="s">
        <v>43</v>
      </c>
      <c r="I484" s="27" t="s">
        <v>646</v>
      </c>
      <c r="J484" s="19"/>
      <c r="K484" s="16"/>
      <c r="L484" s="16"/>
      <c r="M484" s="16"/>
      <c r="N484" s="16"/>
      <c r="O484" s="16"/>
    </row>
    <row r="485" spans="1:15" ht="25.5" x14ac:dyDescent="0.2">
      <c r="A485" s="18">
        <f t="shared" si="7"/>
        <v>484</v>
      </c>
      <c r="B485" s="11" t="s">
        <v>647</v>
      </c>
      <c r="C485" s="11" t="str">
        <f>VLOOKUP(B485,[1]Hoja1!$V$2:$AC$554,8,FALSE)</f>
        <v>ESPECIALISTA DE ASESORIA JURIDICA</v>
      </c>
      <c r="D485" s="11" t="str">
        <f>VLOOKUP(B485,[1]Hoja1!$V$2:$AG$554,12,FALSE)</f>
        <v>DIRECCION NACIONAL DE ASESORIA JURIDICA</v>
      </c>
      <c r="E485" s="12" t="s">
        <v>741</v>
      </c>
      <c r="F485" s="13" t="s">
        <v>9</v>
      </c>
      <c r="G485" s="14">
        <v>3815410</v>
      </c>
      <c r="H485" s="15">
        <v>324</v>
      </c>
      <c r="I485" s="27" t="s">
        <v>648</v>
      </c>
      <c r="J485" s="19"/>
      <c r="K485" s="16"/>
      <c r="L485" s="16"/>
      <c r="M485" s="16"/>
      <c r="N485" s="16"/>
      <c r="O485" s="16"/>
    </row>
    <row r="486" spans="1:15" ht="38.25" x14ac:dyDescent="0.2">
      <c r="A486" s="18">
        <f t="shared" si="7"/>
        <v>485</v>
      </c>
      <c r="B486" s="11" t="s">
        <v>649</v>
      </c>
      <c r="C486" s="11" t="str">
        <f>VLOOKUP(B486,[1]Hoja1!$V$2:$AC$554,8,FALSE)</f>
        <v>ESPECIALISTA ELECTORAL</v>
      </c>
      <c r="D486" s="11" t="str">
        <f>VLOOKUP(B486,[1]Hoja1!$V$2:$AG$554,12,FALSE)</f>
        <v>DIRECCION NACIONAL DE SISTEMAS E INFORMATICA ELECTORAL</v>
      </c>
      <c r="E486" s="12" t="s">
        <v>741</v>
      </c>
      <c r="F486" s="13" t="s">
        <v>9</v>
      </c>
      <c r="G486" s="14">
        <v>3815410</v>
      </c>
      <c r="H486" s="15">
        <v>296</v>
      </c>
      <c r="I486" s="27" t="s">
        <v>650</v>
      </c>
      <c r="J486" s="19"/>
      <c r="K486" s="16"/>
      <c r="L486" s="16"/>
      <c r="M486" s="16"/>
      <c r="N486" s="16"/>
      <c r="O486" s="16"/>
    </row>
    <row r="487" spans="1:15" ht="51" x14ac:dyDescent="0.2">
      <c r="A487" s="18">
        <f t="shared" si="7"/>
        <v>486</v>
      </c>
      <c r="B487" s="11" t="s">
        <v>811</v>
      </c>
      <c r="C487" s="11" t="str">
        <f>VLOOKUP(B487,[1]Hoja1!$V$2:$AC$554,8,FALSE)</f>
        <v>ESPECIALISTA DE SISTEMAS E INFORMATICA ELECTORAL</v>
      </c>
      <c r="D487" s="11" t="str">
        <f>VLOOKUP(B487,[1]Hoja1!$V$2:$AG$554,12,FALSE)</f>
        <v>DIRECCION NACIONAL DE SISTEMAS E INFORMATICA ELECTORAL</v>
      </c>
      <c r="E487" s="12" t="s">
        <v>741</v>
      </c>
      <c r="F487" s="13" t="s">
        <v>9</v>
      </c>
      <c r="G487" s="14">
        <v>3815410</v>
      </c>
      <c r="H487" s="15" t="s">
        <v>43</v>
      </c>
      <c r="I487" s="28" t="s">
        <v>987</v>
      </c>
      <c r="J487" s="19"/>
      <c r="K487" s="16"/>
      <c r="L487" s="16"/>
      <c r="M487" s="16"/>
      <c r="N487" s="16"/>
      <c r="O487" s="16"/>
    </row>
    <row r="488" spans="1:15" ht="25.5" x14ac:dyDescent="0.2">
      <c r="A488" s="18">
        <f t="shared" si="7"/>
        <v>487</v>
      </c>
      <c r="B488" s="11" t="s">
        <v>855</v>
      </c>
      <c r="C488" s="11" t="str">
        <f>VLOOKUP(B488,[1]Hoja1!$V$2:$AC$554,8,FALSE)</f>
        <v>ESPECIALISTA DE ASESORIA JURIDICA</v>
      </c>
      <c r="D488" s="11" t="str">
        <f>VLOOKUP(B488,[1]Hoja1!$V$2:$AG$554,12,FALSE)</f>
        <v>DIRECCION NACIONAL DE ASESORIA JURIDICA</v>
      </c>
      <c r="E488" s="12" t="s">
        <v>741</v>
      </c>
      <c r="F488" s="13" t="s">
        <v>9</v>
      </c>
      <c r="G488" s="14">
        <v>3815410</v>
      </c>
      <c r="H488" s="15" t="s">
        <v>43</v>
      </c>
      <c r="I488" s="28" t="s">
        <v>1031</v>
      </c>
      <c r="J488" s="19"/>
      <c r="K488" s="16"/>
      <c r="L488" s="16"/>
      <c r="M488" s="16"/>
      <c r="N488" s="16"/>
      <c r="O488" s="16"/>
    </row>
    <row r="489" spans="1:15" ht="25.5" x14ac:dyDescent="0.2">
      <c r="A489" s="18">
        <f t="shared" si="7"/>
        <v>488</v>
      </c>
      <c r="B489" s="11" t="s">
        <v>651</v>
      </c>
      <c r="C489" s="11" t="str">
        <f>VLOOKUP(B489,[1]Hoja1!$V$2:$AC$554,8,FALSE)</f>
        <v>ESPECIALISTA ADMINISTRATIVO</v>
      </c>
      <c r="D489" s="11" t="str">
        <f>VLOOKUP(B489,[1]Hoja1!$V$2:$AG$554,12,FALSE)</f>
        <v>DIRECCION NACIONAL ADMINISTRATIVA</v>
      </c>
      <c r="E489" s="12" t="s">
        <v>741</v>
      </c>
      <c r="F489" s="13" t="s">
        <v>9</v>
      </c>
      <c r="G489" s="14">
        <v>3815410</v>
      </c>
      <c r="H489" s="15" t="s">
        <v>43</v>
      </c>
      <c r="I489" s="27" t="s">
        <v>652</v>
      </c>
      <c r="J489" s="19"/>
      <c r="K489" s="16"/>
      <c r="L489" s="16"/>
      <c r="M489" s="16"/>
      <c r="N489" s="16"/>
      <c r="O489" s="16"/>
    </row>
    <row r="490" spans="1:15" ht="63.75" x14ac:dyDescent="0.2">
      <c r="A490" s="18">
        <f t="shared" si="7"/>
        <v>489</v>
      </c>
      <c r="B490" s="11" t="s">
        <v>823</v>
      </c>
      <c r="C490" s="11" t="str">
        <f>VLOOKUP(B490,[1]Hoja1!$V$2:$AC$554,8,FALSE)</f>
        <v>ESPECIALISTA DE INFRAESTRUCTURA TECNOLOGICA Y COMUNICACIONES ELECTORALES</v>
      </c>
      <c r="D490" s="11" t="str">
        <f>VLOOKUP(B490,[1]Hoja1!$V$2:$AG$554,12,FALSE)</f>
        <v>DIRECCION NACIONAL DE INFRAESTRUCTURA TECNOLOGICA Y COMUNICACIONES ELECTORALES</v>
      </c>
      <c r="E490" s="12" t="s">
        <v>741</v>
      </c>
      <c r="F490" s="13" t="s">
        <v>9</v>
      </c>
      <c r="G490" s="14">
        <v>3815410</v>
      </c>
      <c r="H490" s="15" t="s">
        <v>43</v>
      </c>
      <c r="I490" s="28" t="s">
        <v>999</v>
      </c>
      <c r="J490" s="19"/>
      <c r="K490" s="16"/>
      <c r="L490" s="16"/>
      <c r="M490" s="16"/>
      <c r="N490" s="16"/>
      <c r="O490" s="16"/>
    </row>
    <row r="491" spans="1:15" ht="25.5" x14ac:dyDescent="0.2">
      <c r="A491" s="18">
        <f t="shared" si="7"/>
        <v>490</v>
      </c>
      <c r="B491" s="11" t="s">
        <v>653</v>
      </c>
      <c r="C491" s="11" t="str">
        <f>VLOOKUP(B491,[1]Hoja1!$V$2:$AC$554,8,FALSE)</f>
        <v>COORDINADOR DE ASESORIA JURIDICA</v>
      </c>
      <c r="D491" s="11" t="str">
        <f>VLOOKUP(B491,[1]Hoja1!$V$2:$AG$554,12,FALSE)</f>
        <v>PRESIDENCIA ING. DIANA ATAMAINT</v>
      </c>
      <c r="E491" s="12" t="s">
        <v>741</v>
      </c>
      <c r="F491" s="13" t="s">
        <v>9</v>
      </c>
      <c r="G491" s="14">
        <v>3815410</v>
      </c>
      <c r="H491" s="15">
        <v>110</v>
      </c>
      <c r="I491" s="27" t="s">
        <v>654</v>
      </c>
      <c r="J491" s="19"/>
      <c r="K491" s="16"/>
      <c r="L491" s="16"/>
      <c r="M491" s="16"/>
      <c r="N491" s="16"/>
      <c r="O491" s="16"/>
    </row>
    <row r="492" spans="1:15" ht="25.5" x14ac:dyDescent="0.2">
      <c r="A492" s="18">
        <f t="shared" si="7"/>
        <v>491</v>
      </c>
      <c r="B492" s="11" t="s">
        <v>907</v>
      </c>
      <c r="C492" s="11" t="str">
        <f>VLOOKUP(B492,[1]Hoja1!$V$2:$AC$554,8,FALSE)</f>
        <v>ANALISTA FINANCIERO 1</v>
      </c>
      <c r="D492" s="11" t="str">
        <f>VLOOKUP(B492,[1]Hoja1!$V$2:$AG$554,12,FALSE)</f>
        <v>DIRECCION NACIONAL FINANCIERA</v>
      </c>
      <c r="E492" s="12" t="s">
        <v>741</v>
      </c>
      <c r="F492" s="13" t="s">
        <v>9</v>
      </c>
      <c r="G492" s="14">
        <v>3815410</v>
      </c>
      <c r="H492" s="15" t="s">
        <v>43</v>
      </c>
      <c r="I492" s="28" t="s">
        <v>1083</v>
      </c>
      <c r="J492" s="19"/>
      <c r="K492" s="16"/>
      <c r="L492" s="16"/>
      <c r="M492" s="16"/>
      <c r="N492" s="16"/>
      <c r="O492" s="16"/>
    </row>
    <row r="493" spans="1:15" ht="25.5" x14ac:dyDescent="0.2">
      <c r="A493" s="18">
        <f t="shared" si="7"/>
        <v>492</v>
      </c>
      <c r="B493" s="11" t="s">
        <v>655</v>
      </c>
      <c r="C493" s="11" t="str">
        <f>VLOOKUP(B493,[1]Hoja1!$V$2:$AC$554,8,FALSE)</f>
        <v>MEDICO GENERAL INSTITUCIONAL</v>
      </c>
      <c r="D493" s="11" t="str">
        <f>VLOOKUP(B493,[1]Hoja1!$V$2:$AG$554,12,FALSE)</f>
        <v>DIRECCION NACIONAL DE TALENTO HUMANO</v>
      </c>
      <c r="E493" s="12" t="s">
        <v>741</v>
      </c>
      <c r="F493" s="13" t="s">
        <v>9</v>
      </c>
      <c r="G493" s="14">
        <v>3815410</v>
      </c>
      <c r="H493" s="15">
        <v>629</v>
      </c>
      <c r="I493" s="27" t="s">
        <v>656</v>
      </c>
      <c r="J493" s="19"/>
      <c r="K493" s="16"/>
      <c r="L493" s="16"/>
      <c r="M493" s="16"/>
      <c r="N493" s="16"/>
      <c r="O493" s="16"/>
    </row>
    <row r="494" spans="1:15" ht="25.5" x14ac:dyDescent="0.2">
      <c r="A494" s="18">
        <f t="shared" si="7"/>
        <v>493</v>
      </c>
      <c r="B494" s="11" t="s">
        <v>657</v>
      </c>
      <c r="C494" s="11" t="str">
        <f>VLOOKUP(B494,[1]Hoja1!$V$2:$AC$554,8,FALSE)</f>
        <v>ASESOR 4</v>
      </c>
      <c r="D494" s="11" t="str">
        <f>VLOOKUP(B494,[1]Hoja1!$V$2:$AG$554,12,FALSE)</f>
        <v>CONSEJERIA  ING. ESTHELA ACERO</v>
      </c>
      <c r="E494" s="12" t="s">
        <v>741</v>
      </c>
      <c r="F494" s="13" t="s">
        <v>9</v>
      </c>
      <c r="G494" s="14">
        <v>3815410</v>
      </c>
      <c r="H494" s="15" t="s">
        <v>43</v>
      </c>
      <c r="I494" s="27" t="s">
        <v>658</v>
      </c>
      <c r="J494" s="19"/>
      <c r="K494" s="16"/>
      <c r="L494" s="16"/>
      <c r="M494" s="16"/>
      <c r="N494" s="16"/>
      <c r="O494" s="16"/>
    </row>
    <row r="495" spans="1:15" ht="38.25" x14ac:dyDescent="0.2">
      <c r="A495" s="18">
        <f t="shared" si="7"/>
        <v>494</v>
      </c>
      <c r="B495" s="11" t="s">
        <v>898</v>
      </c>
      <c r="C495" s="11" t="str">
        <f>VLOOKUP(B495,[1]Hoja1!$V$2:$AC$554,8,FALSE)</f>
        <v>ASISTENTE ADMINISTRATIVO ELECTORAL</v>
      </c>
      <c r="D495" s="11" t="str">
        <f>VLOOKUP(B495,[1]Hoja1!$V$2:$AG$554,12,FALSE)</f>
        <v>DIRECCION DE PROCESOS EN EL EXTERIOR</v>
      </c>
      <c r="E495" s="12" t="s">
        <v>741</v>
      </c>
      <c r="F495" s="13" t="s">
        <v>9</v>
      </c>
      <c r="G495" s="14">
        <v>3815410</v>
      </c>
      <c r="H495" s="15" t="s">
        <v>43</v>
      </c>
      <c r="I495" s="28" t="s">
        <v>1074</v>
      </c>
      <c r="J495" s="19"/>
      <c r="K495" s="16"/>
      <c r="L495" s="16"/>
      <c r="M495" s="16"/>
      <c r="N495" s="16"/>
      <c r="O495" s="16"/>
    </row>
    <row r="496" spans="1:15" ht="38.25" x14ac:dyDescent="0.2">
      <c r="A496" s="18">
        <f t="shared" si="7"/>
        <v>495</v>
      </c>
      <c r="B496" s="11" t="s">
        <v>659</v>
      </c>
      <c r="C496" s="11" t="str">
        <f>VLOOKUP(B496,[1]Hoja1!$V$2:$AC$554,8,FALSE)</f>
        <v>ESPECIALISTA DE GESTION DE TALENTO HUMANO</v>
      </c>
      <c r="D496" s="11" t="str">
        <f>VLOOKUP(B496,[1]Hoja1!$V$2:$AG$554,12,FALSE)</f>
        <v>DIRECCION NACIONAL DE TALENTO HUMANO</v>
      </c>
      <c r="E496" s="12" t="s">
        <v>741</v>
      </c>
      <c r="F496" s="13" t="s">
        <v>9</v>
      </c>
      <c r="G496" s="14">
        <v>3815410</v>
      </c>
      <c r="H496" s="15">
        <v>331</v>
      </c>
      <c r="I496" s="27" t="s">
        <v>660</v>
      </c>
      <c r="J496" s="19"/>
      <c r="K496" s="16"/>
      <c r="L496" s="16"/>
      <c r="M496" s="16"/>
      <c r="N496" s="16"/>
      <c r="O496" s="16"/>
    </row>
    <row r="497" spans="1:15" ht="25.5" x14ac:dyDescent="0.2">
      <c r="A497" s="18">
        <f t="shared" si="7"/>
        <v>496</v>
      </c>
      <c r="B497" s="11" t="s">
        <v>737</v>
      </c>
      <c r="C497" s="11" t="str">
        <f>VLOOKUP(B497,[1]Hoja1!$V$2:$AC$554,8,FALSE)</f>
        <v>CHOFER</v>
      </c>
      <c r="D497" s="11" t="str">
        <f>VLOOKUP(B497,[1]Hoja1!$V$2:$AG$554,12,FALSE)</f>
        <v>DIRECCION NACIONAL ADMINISTRATIVA</v>
      </c>
      <c r="E497" s="12" t="s">
        <v>741</v>
      </c>
      <c r="F497" s="13" t="s">
        <v>9</v>
      </c>
      <c r="G497" s="14">
        <v>3815410</v>
      </c>
      <c r="H497" s="15">
        <v>397</v>
      </c>
      <c r="I497" s="27" t="s">
        <v>738</v>
      </c>
      <c r="J497" s="19"/>
      <c r="K497" s="16"/>
      <c r="L497" s="16"/>
      <c r="M497" s="16"/>
      <c r="N497" s="16"/>
      <c r="O497" s="16"/>
    </row>
    <row r="498" spans="1:15" ht="38.25" x14ac:dyDescent="0.2">
      <c r="A498" s="18">
        <f t="shared" si="7"/>
        <v>497</v>
      </c>
      <c r="B498" s="11" t="s">
        <v>897</v>
      </c>
      <c r="C498" s="11" t="str">
        <f>VLOOKUP(B498,[1]Hoja1!$V$2:$AC$554,8,FALSE)</f>
        <v>ASISTENTE ADMINISTRATIVO ELECTORAL</v>
      </c>
      <c r="D498" s="11" t="str">
        <f>VLOOKUP(B498,[1]Hoja1!$V$2:$AG$554,12,FALSE)</f>
        <v>DIRECCION DE PROCESOS EN EL EXTERIOR</v>
      </c>
      <c r="E498" s="12" t="s">
        <v>741</v>
      </c>
      <c r="F498" s="13" t="s">
        <v>9</v>
      </c>
      <c r="G498" s="14">
        <v>3815410</v>
      </c>
      <c r="H498" s="15" t="s">
        <v>43</v>
      </c>
      <c r="I498" s="28" t="s">
        <v>1073</v>
      </c>
      <c r="J498" s="19"/>
      <c r="K498" s="16"/>
      <c r="L498" s="16"/>
      <c r="M498" s="16"/>
      <c r="N498" s="16"/>
      <c r="O498" s="16"/>
    </row>
    <row r="499" spans="1:15" ht="38.25" x14ac:dyDescent="0.2">
      <c r="A499" s="18">
        <f t="shared" si="7"/>
        <v>498</v>
      </c>
      <c r="B499" s="11" t="s">
        <v>816</v>
      </c>
      <c r="C499" s="11" t="str">
        <f>VLOOKUP(B499,[1]Hoja1!$V$2:$AC$554,8,FALSE)</f>
        <v>ASISTENTE ADMINISTRATIVO ELECTORAL</v>
      </c>
      <c r="D499" s="11" t="str">
        <f>VLOOKUP(B499,[1]Hoja1!$V$2:$AG$554,12,FALSE)</f>
        <v>DIRECCION NACIONAL DE SISTEMAS E INFORMATICA ELECTORAL</v>
      </c>
      <c r="E499" s="12" t="s">
        <v>741</v>
      </c>
      <c r="F499" s="13" t="s">
        <v>9</v>
      </c>
      <c r="G499" s="14">
        <v>3815410</v>
      </c>
      <c r="H499" s="15" t="s">
        <v>43</v>
      </c>
      <c r="I499" s="28" t="s">
        <v>992</v>
      </c>
      <c r="J499" s="19"/>
      <c r="K499" s="16"/>
      <c r="L499" s="16"/>
      <c r="M499" s="16"/>
      <c r="N499" s="16"/>
      <c r="O499" s="16"/>
    </row>
    <row r="500" spans="1:15" ht="63.75" x14ac:dyDescent="0.2">
      <c r="A500" s="18">
        <f t="shared" si="7"/>
        <v>499</v>
      </c>
      <c r="B500" s="11" t="s">
        <v>834</v>
      </c>
      <c r="C500" s="11" t="str">
        <f>VLOOKUP(B500,[1]Hoja1!$V$2:$AC$554,8,FALSE)</f>
        <v>ASISTENTE ADMINISTRATIVO ELECTORAL</v>
      </c>
      <c r="D500" s="11" t="str">
        <f>VLOOKUP(B500,[1]Hoja1!$V$2:$AG$554,12,FALSE)</f>
        <v>DIRECCION NACIONAL DE INFRAESTRUCTURA TECNOLOGICA Y COMUNICACIONES ELECTORALES</v>
      </c>
      <c r="E500" s="12" t="s">
        <v>741</v>
      </c>
      <c r="F500" s="13" t="s">
        <v>9</v>
      </c>
      <c r="G500" s="14">
        <v>3815410</v>
      </c>
      <c r="H500" s="15" t="s">
        <v>43</v>
      </c>
      <c r="I500" s="28" t="s">
        <v>1010</v>
      </c>
      <c r="J500" s="19"/>
      <c r="K500" s="16"/>
      <c r="L500" s="16"/>
      <c r="M500" s="16"/>
      <c r="N500" s="16"/>
      <c r="O500" s="16"/>
    </row>
    <row r="501" spans="1:15" ht="51" x14ac:dyDescent="0.2">
      <c r="A501" s="18">
        <f t="shared" si="7"/>
        <v>500</v>
      </c>
      <c r="B501" s="11" t="s">
        <v>661</v>
      </c>
      <c r="C501" s="11" t="str">
        <f>VLOOKUP(B501,[1]Hoja1!$V$2:$AC$554,8,FALSE)</f>
        <v>DIRECTOR NACIONAL DE SEGUIMIENTO Y GESTION DE LA CALIDAD</v>
      </c>
      <c r="D501" s="11" t="str">
        <f>VLOOKUP(B501,[1]Hoja1!$V$2:$AG$554,12,FALSE)</f>
        <v>DIRECCION NACIONAL DE SEGUIMIENTO Y GESTION DE LA CALIDAD</v>
      </c>
      <c r="E501" s="12" t="s">
        <v>741</v>
      </c>
      <c r="F501" s="13" t="s">
        <v>9</v>
      </c>
      <c r="G501" s="14">
        <v>3815410</v>
      </c>
      <c r="H501" s="15">
        <v>233</v>
      </c>
      <c r="I501" s="27" t="s">
        <v>662</v>
      </c>
      <c r="J501" s="19"/>
      <c r="K501" s="16"/>
      <c r="L501" s="16"/>
      <c r="M501" s="16"/>
      <c r="N501" s="16"/>
      <c r="O501" s="16"/>
    </row>
    <row r="502" spans="1:15" ht="38.25" x14ac:dyDescent="0.2">
      <c r="A502" s="18">
        <f t="shared" si="7"/>
        <v>501</v>
      </c>
      <c r="B502" s="11" t="s">
        <v>874</v>
      </c>
      <c r="C502" s="11" t="str">
        <f>VLOOKUP(B502,[1]Hoja1!$V$2:$AC$554,8,FALSE)</f>
        <v>ANALISTA DE CAPACITACION ELECTORAL 1</v>
      </c>
      <c r="D502" s="11" t="str">
        <f>VLOOKUP(B502,[1]Hoja1!$V$2:$AG$554,12,FALSE)</f>
        <v>DIRECCION NACIONAL DE CAPACITACION ELECTORAL</v>
      </c>
      <c r="E502" s="12" t="s">
        <v>741</v>
      </c>
      <c r="F502" s="13" t="s">
        <v>9</v>
      </c>
      <c r="G502" s="14">
        <v>3815410</v>
      </c>
      <c r="H502" s="15" t="s">
        <v>43</v>
      </c>
      <c r="I502" s="28" t="s">
        <v>1050</v>
      </c>
      <c r="J502" s="19"/>
      <c r="K502" s="16"/>
      <c r="L502" s="16"/>
      <c r="M502" s="16"/>
      <c r="N502" s="16"/>
      <c r="O502" s="16"/>
    </row>
    <row r="503" spans="1:15" ht="76.5" x14ac:dyDescent="0.2">
      <c r="A503" s="18">
        <f t="shared" si="7"/>
        <v>502</v>
      </c>
      <c r="B503" s="11" t="s">
        <v>663</v>
      </c>
      <c r="C503" s="11" t="str">
        <f>VLOOKUP(B503,[1]Hoja1!$V$2:$AC$554,8,FALSE)</f>
        <v>COORDINADOR DE DESARROLLO DE PRODUCTOS Y SERVICIOS INFORMATIVOS ELECTORALES</v>
      </c>
      <c r="D503" s="11" t="str">
        <f>VLOOKUP(B503,[1]Hoja1!$V$2:$AG$554,12,FALSE)</f>
        <v>PRESIDENCIA ING. DIANA ATAMAINT</v>
      </c>
      <c r="E503" s="12" t="s">
        <v>741</v>
      </c>
      <c r="F503" s="13" t="s">
        <v>9</v>
      </c>
      <c r="G503" s="14">
        <v>3815410</v>
      </c>
      <c r="H503" s="15">
        <v>106</v>
      </c>
      <c r="I503" s="27" t="s">
        <v>664</v>
      </c>
      <c r="J503" s="19"/>
      <c r="K503" s="16"/>
      <c r="L503" s="16"/>
      <c r="M503" s="16"/>
      <c r="N503" s="16"/>
      <c r="O503" s="16"/>
    </row>
    <row r="504" spans="1:15" ht="25.5" x14ac:dyDescent="0.2">
      <c r="A504" s="18">
        <f t="shared" si="7"/>
        <v>503</v>
      </c>
      <c r="B504" s="11" t="s">
        <v>856</v>
      </c>
      <c r="C504" s="11" t="str">
        <f>VLOOKUP(B504,[1]Hoja1!$V$2:$AC$554,8,FALSE)</f>
        <v>ANALISTA DE ASESORIA JURIDICA 2</v>
      </c>
      <c r="D504" s="11" t="str">
        <f>VLOOKUP(B504,[1]Hoja1!$V$2:$AG$554,12,FALSE)</f>
        <v>DIRECCION NACIONAL DE ASESORIA JURIDICA</v>
      </c>
      <c r="E504" s="12" t="s">
        <v>741</v>
      </c>
      <c r="F504" s="13" t="s">
        <v>9</v>
      </c>
      <c r="G504" s="14">
        <v>3815410</v>
      </c>
      <c r="H504" s="15" t="s">
        <v>43</v>
      </c>
      <c r="I504" s="28" t="s">
        <v>1032</v>
      </c>
      <c r="J504" s="19"/>
      <c r="K504" s="16"/>
      <c r="L504" s="16"/>
      <c r="M504" s="16"/>
      <c r="N504" s="16"/>
      <c r="O504" s="16"/>
    </row>
    <row r="505" spans="1:15" ht="25.5" x14ac:dyDescent="0.2">
      <c r="A505" s="18">
        <f t="shared" si="7"/>
        <v>504</v>
      </c>
      <c r="B505" s="11" t="s">
        <v>665</v>
      </c>
      <c r="C505" s="11" t="str">
        <f>VLOOKUP(B505,[1]Hoja1!$V$2:$AC$554,8,FALSE)</f>
        <v>TECNICO ADMINISTRATIVO</v>
      </c>
      <c r="D505" s="11" t="str">
        <f>VLOOKUP(B505,[1]Hoja1!$V$2:$AG$554,12,FALSE)</f>
        <v>DIRECCION NACIONAL ADMINISTRATIVA</v>
      </c>
      <c r="E505" s="12" t="s">
        <v>741</v>
      </c>
      <c r="F505" s="13" t="s">
        <v>9</v>
      </c>
      <c r="G505" s="14">
        <v>3815410</v>
      </c>
      <c r="H505" s="15">
        <v>574</v>
      </c>
      <c r="I505" s="27" t="s">
        <v>666</v>
      </c>
      <c r="J505" s="19"/>
      <c r="K505" s="16"/>
      <c r="L505" s="16"/>
      <c r="M505" s="16"/>
      <c r="N505" s="16"/>
      <c r="O505" s="16"/>
    </row>
    <row r="506" spans="1:15" ht="38.25" x14ac:dyDescent="0.2">
      <c r="A506" s="18">
        <f t="shared" si="7"/>
        <v>505</v>
      </c>
      <c r="B506" s="11" t="s">
        <v>667</v>
      </c>
      <c r="C506" s="11" t="str">
        <f>VLOOKUP(B506,[1]Hoja1!$V$2:$AC$554,8,FALSE)</f>
        <v>ESPECIALISTA DE ANALISIS POLITICO Y DIFUSION ELECTORAL</v>
      </c>
      <c r="D506" s="11" t="str">
        <f>VLOOKUP(B506,[1]Hoja1!$V$2:$AG$554,12,FALSE)</f>
        <v>DIRECCION NACIONAL DE ANALISIS POLITICO Y DIFUSION ELECTORAL</v>
      </c>
      <c r="E506" s="12" t="s">
        <v>741</v>
      </c>
      <c r="F506" s="13" t="s">
        <v>9</v>
      </c>
      <c r="G506" s="14">
        <v>3815410</v>
      </c>
      <c r="H506" s="15">
        <v>407</v>
      </c>
      <c r="I506" s="27" t="s">
        <v>668</v>
      </c>
      <c r="J506" s="19"/>
      <c r="K506" s="16"/>
      <c r="L506" s="16"/>
      <c r="M506" s="16"/>
      <c r="N506" s="16"/>
      <c r="O506" s="16"/>
    </row>
    <row r="507" spans="1:15" ht="76.5" x14ac:dyDescent="0.2">
      <c r="A507" s="18">
        <f t="shared" si="7"/>
        <v>506</v>
      </c>
      <c r="B507" s="11" t="s">
        <v>669</v>
      </c>
      <c r="C507" s="11" t="str">
        <f>VLOOKUP(B507,[1]Hoja1!$V$2:$AC$554,8,FALSE)</f>
        <v>ESPECIALISTA DE DESARROLLO DE PRODUCTOS Y SERVICIOS INFORMATIVOS ELECTORALES</v>
      </c>
      <c r="D507" s="11" t="str">
        <f>VLOOKUP(B507,[1]Hoja1!$V$2:$AG$554,12,FALSE)</f>
        <v>CONSEJERIA  ING. ESTHELA ACERO</v>
      </c>
      <c r="E507" s="12" t="s">
        <v>741</v>
      </c>
      <c r="F507" s="13" t="s">
        <v>9</v>
      </c>
      <c r="G507" s="14">
        <v>3815410</v>
      </c>
      <c r="H507" s="15" t="s">
        <v>43</v>
      </c>
      <c r="I507" s="27" t="s">
        <v>670</v>
      </c>
      <c r="J507" s="19"/>
      <c r="K507" s="16"/>
      <c r="L507" s="16"/>
      <c r="M507" s="16"/>
      <c r="N507" s="16"/>
      <c r="O507" s="16"/>
    </row>
    <row r="508" spans="1:15" ht="25.5" x14ac:dyDescent="0.2">
      <c r="A508" s="18">
        <f t="shared" si="7"/>
        <v>507</v>
      </c>
      <c r="B508" s="11" t="s">
        <v>671</v>
      </c>
      <c r="C508" s="11" t="str">
        <f>VLOOKUP(B508,[1]Hoja1!$V$2:$AC$554,8,FALSE)</f>
        <v>SECRETARIO GENERAL</v>
      </c>
      <c r="D508" s="11" t="str">
        <f>VLOOKUP(B508,[1]Hoja1!$V$2:$AG$554,12,FALSE)</f>
        <v>SECRETARIA GENERAL</v>
      </c>
      <c r="E508" s="12" t="s">
        <v>741</v>
      </c>
      <c r="F508" s="13" t="s">
        <v>9</v>
      </c>
      <c r="G508" s="14">
        <v>3815410</v>
      </c>
      <c r="H508" s="15" t="s">
        <v>43</v>
      </c>
      <c r="I508" s="27" t="s">
        <v>672</v>
      </c>
      <c r="J508" s="19"/>
      <c r="K508" s="16"/>
      <c r="L508" s="16"/>
      <c r="M508" s="16"/>
      <c r="N508" s="16"/>
      <c r="O508" s="16"/>
    </row>
    <row r="509" spans="1:15" ht="25.5" x14ac:dyDescent="0.2">
      <c r="A509" s="18">
        <f t="shared" si="7"/>
        <v>508</v>
      </c>
      <c r="B509" s="11" t="s">
        <v>765</v>
      </c>
      <c r="C509" s="11" t="str">
        <f>VLOOKUP(B509,[1]Hoja1!$V$2:$AC$554,8,FALSE)</f>
        <v>ESPECIALISTA ADMINISTRATIVO</v>
      </c>
      <c r="D509" s="11" t="str">
        <f>VLOOKUP(B509,[1]Hoja1!$V$2:$AG$554,12,FALSE)</f>
        <v>DIRECCION NACIONAL ADMINISTRATIVA</v>
      </c>
      <c r="E509" s="12" t="s">
        <v>741</v>
      </c>
      <c r="F509" s="13" t="s">
        <v>9</v>
      </c>
      <c r="G509" s="14">
        <v>3815410</v>
      </c>
      <c r="H509" s="15" t="s">
        <v>43</v>
      </c>
      <c r="I509" s="28" t="s">
        <v>941</v>
      </c>
      <c r="J509" s="19"/>
      <c r="K509" s="16"/>
      <c r="L509" s="16"/>
      <c r="M509" s="16"/>
      <c r="N509" s="16"/>
      <c r="O509" s="16"/>
    </row>
    <row r="510" spans="1:15" ht="38.25" x14ac:dyDescent="0.2">
      <c r="A510" s="18">
        <f t="shared" si="7"/>
        <v>509</v>
      </c>
      <c r="B510" s="11" t="s">
        <v>860</v>
      </c>
      <c r="C510" s="11" t="str">
        <f>VLOOKUP(B510,[1]Hoja1!$V$2:$AC$554,8,FALSE)</f>
        <v>ASISTENTE ADMINISTRATIVO ELECTORAL</v>
      </c>
      <c r="D510" s="11" t="str">
        <f>VLOOKUP(B510,[1]Hoja1!$V$2:$AG$554,12,FALSE)</f>
        <v>DIRECCION NACIONAL DE TALENTO HUMANO</v>
      </c>
      <c r="E510" s="12" t="s">
        <v>741</v>
      </c>
      <c r="F510" s="13" t="s">
        <v>9</v>
      </c>
      <c r="G510" s="14">
        <v>3815410</v>
      </c>
      <c r="H510" s="15" t="s">
        <v>43</v>
      </c>
      <c r="I510" s="28" t="s">
        <v>1036</v>
      </c>
      <c r="J510" s="19"/>
      <c r="K510" s="16"/>
      <c r="L510" s="16"/>
      <c r="M510" s="16"/>
      <c r="N510" s="16"/>
      <c r="O510" s="16"/>
    </row>
    <row r="511" spans="1:15" ht="38.25" x14ac:dyDescent="0.2">
      <c r="A511" s="18">
        <f t="shared" si="7"/>
        <v>510</v>
      </c>
      <c r="B511" s="11" t="s">
        <v>928</v>
      </c>
      <c r="C511" s="11" t="str">
        <f>VLOOKUP(B511,[1]Hoja1!$V$2:$AC$554,8,FALSE)</f>
        <v>ANALISTA DE CAPACITACION ELECTORAL 2</v>
      </c>
      <c r="D511" s="11" t="str">
        <f>VLOOKUP(B511,[1]Hoja1!$V$2:$AG$554,12,FALSE)</f>
        <v>DIRECCION NACIONAL DE CAPACITACION ELECTORAL</v>
      </c>
      <c r="E511" s="12" t="s">
        <v>741</v>
      </c>
      <c r="F511" s="13" t="s">
        <v>9</v>
      </c>
      <c r="G511" s="14">
        <v>3815410</v>
      </c>
      <c r="H511" s="15" t="s">
        <v>43</v>
      </c>
      <c r="I511" s="28" t="s">
        <v>1103</v>
      </c>
      <c r="J511" s="19"/>
      <c r="K511" s="16"/>
      <c r="L511" s="16"/>
      <c r="M511" s="16"/>
      <c r="N511" s="16"/>
      <c r="O511" s="16"/>
    </row>
    <row r="512" spans="1:15" ht="25.5" x14ac:dyDescent="0.2">
      <c r="A512" s="18">
        <f t="shared" si="7"/>
        <v>511</v>
      </c>
      <c r="B512" s="11" t="s">
        <v>673</v>
      </c>
      <c r="C512" s="11" t="str">
        <f>VLOOKUP(B512,[1]Hoja1!$V$2:$AC$554,8,FALSE)</f>
        <v>ESPECIALISTA DE PATROCINIO</v>
      </c>
      <c r="D512" s="11" t="str">
        <f>VLOOKUP(B512,[1]Hoja1!$V$2:$AG$554,12,FALSE)</f>
        <v>DIRECCION NACIONAL DE ASESORIA JURIDICA</v>
      </c>
      <c r="E512" s="12" t="s">
        <v>741</v>
      </c>
      <c r="F512" s="13" t="s">
        <v>9</v>
      </c>
      <c r="G512" s="14">
        <v>3815410</v>
      </c>
      <c r="H512" s="15" t="s">
        <v>43</v>
      </c>
      <c r="I512" s="27" t="s">
        <v>674</v>
      </c>
      <c r="J512" s="19"/>
      <c r="K512" s="16"/>
      <c r="L512" s="16"/>
      <c r="M512" s="16"/>
      <c r="N512" s="16"/>
      <c r="O512" s="16"/>
    </row>
    <row r="513" spans="1:15" ht="25.5" x14ac:dyDescent="0.2">
      <c r="A513" s="18">
        <f t="shared" si="7"/>
        <v>512</v>
      </c>
      <c r="B513" s="11" t="s">
        <v>675</v>
      </c>
      <c r="C513" s="11" t="str">
        <f>VLOOKUP(B513,[1]Hoja1!$V$2:$AC$554,8,FALSE)</f>
        <v>ASESOR 4</v>
      </c>
      <c r="D513" s="11" t="str">
        <f>VLOOKUP(B513,[1]Hoja1!$V$2:$AG$554,12,FALSE)</f>
        <v>CONSEJERIA  ING. ESTHELA ACERO</v>
      </c>
      <c r="E513" s="12" t="s">
        <v>741</v>
      </c>
      <c r="F513" s="13" t="s">
        <v>9</v>
      </c>
      <c r="G513" s="14">
        <v>3815410</v>
      </c>
      <c r="H513" s="15">
        <v>146</v>
      </c>
      <c r="I513" s="27" t="s">
        <v>676</v>
      </c>
      <c r="J513" s="19"/>
      <c r="K513" s="16"/>
      <c r="L513" s="16"/>
      <c r="M513" s="16"/>
      <c r="N513" s="16"/>
      <c r="O513" s="16"/>
    </row>
    <row r="514" spans="1:15" ht="25.5" x14ac:dyDescent="0.2">
      <c r="A514" s="18">
        <f t="shared" si="7"/>
        <v>513</v>
      </c>
      <c r="B514" s="11" t="s">
        <v>677</v>
      </c>
      <c r="C514" s="11" t="str">
        <f>VLOOKUP(B514,[1]Hoja1!$V$2:$AC$554,8,FALSE)</f>
        <v>ESPECIALISTA ADMINISTRATIVO</v>
      </c>
      <c r="D514" s="11" t="str">
        <f>VLOOKUP(B514,[1]Hoja1!$V$2:$AG$554,12,FALSE)</f>
        <v>DIRECCION NACIONAL ADMINISTRATIVA</v>
      </c>
      <c r="E514" s="12" t="s">
        <v>741</v>
      </c>
      <c r="F514" s="13" t="s">
        <v>9</v>
      </c>
      <c r="G514" s="14">
        <v>3815410</v>
      </c>
      <c r="H514" s="15" t="s">
        <v>43</v>
      </c>
      <c r="I514" s="27" t="s">
        <v>678</v>
      </c>
      <c r="J514" s="19"/>
      <c r="K514" s="16"/>
      <c r="L514" s="16"/>
      <c r="M514" s="16"/>
      <c r="N514" s="16"/>
      <c r="O514" s="16"/>
    </row>
    <row r="515" spans="1:15" ht="25.5" x14ac:dyDescent="0.2">
      <c r="A515" s="18">
        <f t="shared" si="7"/>
        <v>514</v>
      </c>
      <c r="B515" s="11" t="s">
        <v>679</v>
      </c>
      <c r="C515" s="11" t="str">
        <f>VLOOKUP(B515,[1]Hoja1!$V$2:$AC$554,8,FALSE)</f>
        <v>CHOFER</v>
      </c>
      <c r="D515" s="11" t="str">
        <f>VLOOKUP(B515,[1]Hoja1!$V$2:$AG$554,12,FALSE)</f>
        <v>DIRECCION NACIONAL ADMINISTRATIVA</v>
      </c>
      <c r="E515" s="12" t="s">
        <v>741</v>
      </c>
      <c r="F515" s="13" t="s">
        <v>9</v>
      </c>
      <c r="G515" s="14">
        <v>3815410</v>
      </c>
      <c r="H515" s="15">
        <v>397</v>
      </c>
      <c r="I515" s="27" t="s">
        <v>680</v>
      </c>
      <c r="J515" s="19"/>
      <c r="K515" s="16"/>
      <c r="L515" s="16"/>
      <c r="M515" s="16"/>
      <c r="N515" s="16"/>
      <c r="O515" s="16"/>
    </row>
    <row r="516" spans="1:15" ht="25.5" x14ac:dyDescent="0.2">
      <c r="A516" s="18">
        <f t="shared" ref="A516:A554" si="8">+A515+1</f>
        <v>515</v>
      </c>
      <c r="B516" s="11" t="s">
        <v>681</v>
      </c>
      <c r="C516" s="11" t="str">
        <f>VLOOKUP(B516,[1]Hoja1!$V$2:$AC$554,8,FALSE)</f>
        <v>ESPECIALISTA ADMINISTRATIVO</v>
      </c>
      <c r="D516" s="11" t="str">
        <f>VLOOKUP(B516,[1]Hoja1!$V$2:$AG$554,12,FALSE)</f>
        <v>DIRECCION NACIONAL ADMINISTRATIVA</v>
      </c>
      <c r="E516" s="12" t="s">
        <v>741</v>
      </c>
      <c r="F516" s="13" t="s">
        <v>9</v>
      </c>
      <c r="G516" s="14">
        <v>3815410</v>
      </c>
      <c r="H516" s="15">
        <v>668</v>
      </c>
      <c r="I516" s="27" t="s">
        <v>682</v>
      </c>
      <c r="J516" s="19"/>
      <c r="K516" s="16"/>
      <c r="L516" s="16"/>
      <c r="M516" s="16"/>
      <c r="N516" s="16"/>
      <c r="O516" s="16"/>
    </row>
    <row r="517" spans="1:15" ht="51" x14ac:dyDescent="0.2">
      <c r="A517" s="18">
        <f t="shared" si="8"/>
        <v>516</v>
      </c>
      <c r="B517" s="11" t="s">
        <v>760</v>
      </c>
      <c r="C517" s="11" t="str">
        <f>VLOOKUP(B517,[1]Hoja1!$V$2:$AC$554,8,FALSE)</f>
        <v>ANALISTA ADMINISTRATIVO DE INFRAESTRUCTURA CIVIL 2</v>
      </c>
      <c r="D517" s="11" t="str">
        <f>VLOOKUP(B517,[1]Hoja1!$V$2:$AG$554,12,FALSE)</f>
        <v>DIRECCION NACIONAL ADMINISTRATIVA</v>
      </c>
      <c r="E517" s="12" t="s">
        <v>741</v>
      </c>
      <c r="F517" s="13" t="s">
        <v>9</v>
      </c>
      <c r="G517" s="14">
        <v>3815410</v>
      </c>
      <c r="H517" s="15" t="s">
        <v>43</v>
      </c>
      <c r="I517" s="28" t="s">
        <v>936</v>
      </c>
      <c r="J517" s="19"/>
      <c r="K517" s="16"/>
      <c r="L517" s="16"/>
      <c r="M517" s="16"/>
      <c r="N517" s="16"/>
      <c r="O517" s="16"/>
    </row>
    <row r="518" spans="1:15" ht="38.25" x14ac:dyDescent="0.2">
      <c r="A518" s="18">
        <f t="shared" si="8"/>
        <v>517</v>
      </c>
      <c r="B518" s="11" t="s">
        <v>683</v>
      </c>
      <c r="C518" s="11" t="str">
        <f>VLOOKUP(B518,[1]Hoja1!$V$2:$AC$554,8,FALSE)</f>
        <v>TECNICO DE AUDITORIA INTERNA</v>
      </c>
      <c r="D518" s="11" t="str">
        <f>VLOOKUP(B518,[1]Hoja1!$V$2:$AG$554,12,FALSE)</f>
        <v>DIRECCION NACIONAL DE AUDITORIA INTERNA</v>
      </c>
      <c r="E518" s="12" t="s">
        <v>741</v>
      </c>
      <c r="F518" s="13" t="s">
        <v>9</v>
      </c>
      <c r="G518" s="14">
        <v>3815410</v>
      </c>
      <c r="H518" s="15">
        <v>413</v>
      </c>
      <c r="I518" s="27" t="s">
        <v>684</v>
      </c>
      <c r="J518" s="19"/>
      <c r="K518" s="16"/>
      <c r="L518" s="16"/>
      <c r="M518" s="16"/>
      <c r="N518" s="16"/>
      <c r="O518" s="16"/>
    </row>
    <row r="519" spans="1:15" ht="38.25" x14ac:dyDescent="0.2">
      <c r="A519" s="18">
        <f t="shared" si="8"/>
        <v>518</v>
      </c>
      <c r="B519" s="11" t="s">
        <v>685</v>
      </c>
      <c r="C519" s="11" t="str">
        <f>VLOOKUP(B519,[1]Hoja1!$V$2:$AC$554,8,FALSE)</f>
        <v>ESPECIALISTA DE SEGURIDAD Y MANEJO INTEGRAL DE RIESGOS</v>
      </c>
      <c r="D519" s="11" t="str">
        <f>VLOOKUP(B519,[1]Hoja1!$V$2:$AG$554,12,FALSE)</f>
        <v>DIRECCION NACIONAL DE SEGURIDAD Y MANEJO INTEGRAL DE RIESGOS</v>
      </c>
      <c r="E519" s="12" t="s">
        <v>741</v>
      </c>
      <c r="F519" s="13" t="s">
        <v>9</v>
      </c>
      <c r="G519" s="14">
        <v>3815410</v>
      </c>
      <c r="H519" s="15">
        <v>389</v>
      </c>
      <c r="I519" s="27" t="s">
        <v>686</v>
      </c>
      <c r="J519" s="19"/>
      <c r="K519" s="16"/>
      <c r="L519" s="16"/>
      <c r="M519" s="16"/>
      <c r="N519" s="16"/>
      <c r="O519" s="16"/>
    </row>
    <row r="520" spans="1:15" ht="38.25" x14ac:dyDescent="0.2">
      <c r="A520" s="18">
        <f t="shared" si="8"/>
        <v>519</v>
      </c>
      <c r="B520" s="11" t="s">
        <v>687</v>
      </c>
      <c r="C520" s="11" t="str">
        <f>VLOOKUP(B520,[1]Hoja1!$V$2:$AC$554,8,FALSE)</f>
        <v>TECNICO DE ANALISIS POLITICO Y DIFUSION ELECTORAL</v>
      </c>
      <c r="D520" s="11" t="str">
        <f>VLOOKUP(B520,[1]Hoja1!$V$2:$AG$554,12,FALSE)</f>
        <v>VICEPRESIDENCIA ING. ENRIQUE PITA</v>
      </c>
      <c r="E520" s="12" t="s">
        <v>741</v>
      </c>
      <c r="F520" s="13" t="s">
        <v>9</v>
      </c>
      <c r="G520" s="14">
        <v>3815410</v>
      </c>
      <c r="H520" s="15" t="s">
        <v>43</v>
      </c>
      <c r="I520" s="27" t="s">
        <v>688</v>
      </c>
      <c r="J520" s="19"/>
      <c r="K520" s="16"/>
      <c r="L520" s="16"/>
      <c r="M520" s="16"/>
      <c r="N520" s="16"/>
      <c r="O520" s="16"/>
    </row>
    <row r="521" spans="1:15" ht="51" x14ac:dyDescent="0.2">
      <c r="A521" s="18">
        <f t="shared" si="8"/>
        <v>520</v>
      </c>
      <c r="B521" s="11" t="s">
        <v>1112</v>
      </c>
      <c r="C521" s="11" t="str">
        <f>VLOOKUP(B521,[1]Hoja1!$V$2:$AC$554,8,FALSE)</f>
        <v>ANALISTA DE SEGURIDAD Y MANEJO INTEGRAL DE RIESGOS 1</v>
      </c>
      <c r="D521" s="11" t="str">
        <f>VLOOKUP(B521,[1]Hoja1!$V$2:$AG$554,12,FALSE)</f>
        <v>DIRECCION NACIONAL DE SEGURIDAD Y MANEJO INTEGRAL DE RIESGOS</v>
      </c>
      <c r="E521" s="12" t="s">
        <v>741</v>
      </c>
      <c r="F521" s="13" t="s">
        <v>9</v>
      </c>
      <c r="G521" s="14">
        <v>3815410</v>
      </c>
      <c r="H521" s="15" t="s">
        <v>43</v>
      </c>
      <c r="I521" s="28" t="s">
        <v>1123</v>
      </c>
      <c r="J521" s="19"/>
      <c r="K521" s="16"/>
      <c r="L521" s="16"/>
      <c r="M521" s="16"/>
      <c r="N521" s="16"/>
      <c r="O521" s="16"/>
    </row>
    <row r="522" spans="1:15" ht="38.25" x14ac:dyDescent="0.2">
      <c r="A522" s="18">
        <f t="shared" si="8"/>
        <v>521</v>
      </c>
      <c r="B522" s="11" t="s">
        <v>891</v>
      </c>
      <c r="C522" s="11" t="str">
        <f>VLOOKUP(B522,[1]Hoja1!$V$2:$AC$554,8,FALSE)</f>
        <v>ASISTENTE ADMINISTRATIVO ELECTORAL</v>
      </c>
      <c r="D522" s="11" t="str">
        <f>VLOOKUP(B522,[1]Hoja1!$V$2:$AG$554,12,FALSE)</f>
        <v>DIRECCION NACIONAL DE TALENTO HUMANO</v>
      </c>
      <c r="E522" s="12" t="s">
        <v>741</v>
      </c>
      <c r="F522" s="13" t="s">
        <v>9</v>
      </c>
      <c r="G522" s="14">
        <v>3815410</v>
      </c>
      <c r="H522" s="15" t="s">
        <v>43</v>
      </c>
      <c r="I522" s="28" t="s">
        <v>1067</v>
      </c>
      <c r="J522" s="19"/>
      <c r="K522" s="16"/>
      <c r="L522" s="16"/>
      <c r="M522" s="16"/>
      <c r="N522" s="16"/>
      <c r="O522" s="16"/>
    </row>
    <row r="523" spans="1:15" ht="38.25" x14ac:dyDescent="0.2">
      <c r="A523" s="18">
        <f t="shared" si="8"/>
        <v>522</v>
      </c>
      <c r="B523" s="11" t="s">
        <v>748</v>
      </c>
      <c r="C523" s="11" t="str">
        <f>VLOOKUP(B523,[1]Hoja1!$V$2:$AC$554,8,FALSE)</f>
        <v>COORDINADOR DE ORGANIZACIONES POLITICAS</v>
      </c>
      <c r="D523" s="11" t="str">
        <f>VLOOKUP(B523,[1]Hoja1!$V$2:$AG$554,12,FALSE)</f>
        <v>DIRECCION NACIONAL DE ORGANIZACIONES POLITICAS</v>
      </c>
      <c r="E523" s="12" t="s">
        <v>741</v>
      </c>
      <c r="F523" s="13" t="s">
        <v>9</v>
      </c>
      <c r="G523" s="14">
        <v>3815410</v>
      </c>
      <c r="H523" s="15" t="s">
        <v>43</v>
      </c>
      <c r="I523" s="28" t="s">
        <v>753</v>
      </c>
      <c r="J523" s="19"/>
      <c r="K523" s="16"/>
      <c r="L523" s="16"/>
      <c r="M523" s="16"/>
      <c r="N523" s="16"/>
      <c r="O523" s="16"/>
    </row>
    <row r="524" spans="1:15" ht="63.75" x14ac:dyDescent="0.2">
      <c r="A524" s="18">
        <f t="shared" si="8"/>
        <v>523</v>
      </c>
      <c r="B524" s="11" t="s">
        <v>689</v>
      </c>
      <c r="C524" s="11" t="str">
        <f>VLOOKUP(B524,[1]Hoja1!$V$2:$AC$554,8,FALSE)</f>
        <v>TECNICO ELECTORAL 2</v>
      </c>
      <c r="D524" s="11" t="str">
        <f>VLOOKUP(B524,[1]Hoja1!$V$2:$AG$554,12,FALSE)</f>
        <v>DIRECCION NACIONAL DE INFRAESTRUCTURA TECNOLOGICA Y COMUNICACIONES ELECTORALES</v>
      </c>
      <c r="E524" s="12" t="s">
        <v>741</v>
      </c>
      <c r="F524" s="13" t="s">
        <v>9</v>
      </c>
      <c r="G524" s="14">
        <v>3815410</v>
      </c>
      <c r="H524" s="15">
        <v>363</v>
      </c>
      <c r="I524" s="27" t="s">
        <v>690</v>
      </c>
      <c r="J524" s="19"/>
      <c r="K524" s="16"/>
      <c r="L524" s="16"/>
      <c r="M524" s="16"/>
      <c r="N524" s="16"/>
      <c r="O524" s="16"/>
    </row>
    <row r="525" spans="1:15" ht="51" x14ac:dyDescent="0.2">
      <c r="A525" s="18">
        <f t="shared" si="8"/>
        <v>524</v>
      </c>
      <c r="B525" s="11" t="s">
        <v>691</v>
      </c>
      <c r="C525" s="11" t="str">
        <f>VLOOKUP(B525,[1]Hoja1!$V$2:$AC$554,8,FALSE)</f>
        <v>ANALISTA DE FISCALIZACION Y CONTROL DEL GASTO ELECTORAL 1</v>
      </c>
      <c r="D525" s="11" t="str">
        <f>VLOOKUP(B525,[1]Hoja1!$V$2:$AG$554,12,FALSE)</f>
        <v>DIRECCION NACIONAL DE FISCALIZACION Y  CONTROL DEL GASTO ELECTORAL</v>
      </c>
      <c r="E525" s="12" t="s">
        <v>741</v>
      </c>
      <c r="F525" s="13" t="s">
        <v>9</v>
      </c>
      <c r="G525" s="14">
        <v>3815410</v>
      </c>
      <c r="H525" s="15" t="s">
        <v>43</v>
      </c>
      <c r="I525" s="27" t="s">
        <v>692</v>
      </c>
      <c r="J525" s="19"/>
      <c r="K525" s="16"/>
      <c r="L525" s="16"/>
      <c r="M525" s="16"/>
      <c r="N525" s="16"/>
      <c r="O525" s="16"/>
    </row>
    <row r="526" spans="1:15" ht="51" x14ac:dyDescent="0.2">
      <c r="A526" s="18">
        <f t="shared" si="8"/>
        <v>525</v>
      </c>
      <c r="B526" s="11" t="s">
        <v>695</v>
      </c>
      <c r="C526" s="11" t="str">
        <f>VLOOKUP(B526,[1]Hoja1!$V$2:$AC$554,8,FALSE)</f>
        <v>COORDINADOR DE SISTEMAS E INFORMATICA ELECTORAL</v>
      </c>
      <c r="D526" s="11" t="str">
        <f>VLOOKUP(B526,[1]Hoja1!$V$2:$AG$554,12,FALSE)</f>
        <v>DIRECCION NACIONAL DE SISTEMAS E INFORMATICA ELECTORAL</v>
      </c>
      <c r="E526" s="12" t="s">
        <v>741</v>
      </c>
      <c r="F526" s="13" t="s">
        <v>9</v>
      </c>
      <c r="G526" s="14">
        <v>3815410</v>
      </c>
      <c r="H526" s="15">
        <v>364</v>
      </c>
      <c r="I526" s="27" t="s">
        <v>696</v>
      </c>
      <c r="J526" s="19"/>
      <c r="K526" s="16"/>
      <c r="L526" s="16"/>
      <c r="M526" s="16"/>
      <c r="N526" s="16"/>
      <c r="O526" s="16"/>
    </row>
    <row r="527" spans="1:15" ht="25.5" x14ac:dyDescent="0.2">
      <c r="A527" s="18">
        <f t="shared" si="8"/>
        <v>526</v>
      </c>
      <c r="B527" s="11" t="s">
        <v>697</v>
      </c>
      <c r="C527" s="11" t="str">
        <f>VLOOKUP(B527,[1]Hoja1!$V$2:$AC$554,8,FALSE)</f>
        <v>ESPECIALISTA ADMINISTRATIVO</v>
      </c>
      <c r="D527" s="11" t="str">
        <f>VLOOKUP(B527,[1]Hoja1!$V$2:$AG$554,12,FALSE)</f>
        <v>DIRECCION NACIONAL ADMINISTRATIVA</v>
      </c>
      <c r="E527" s="12" t="s">
        <v>741</v>
      </c>
      <c r="F527" s="13" t="s">
        <v>9</v>
      </c>
      <c r="G527" s="14">
        <v>3815410</v>
      </c>
      <c r="H527" s="15">
        <v>541</v>
      </c>
      <c r="I527" s="27" t="s">
        <v>698</v>
      </c>
      <c r="J527" s="19"/>
      <c r="K527" s="16"/>
      <c r="L527" s="16"/>
      <c r="M527" s="16"/>
      <c r="N527" s="16"/>
      <c r="O527" s="16"/>
    </row>
    <row r="528" spans="1:15" ht="76.5" x14ac:dyDescent="0.2">
      <c r="A528" s="18">
        <f t="shared" si="8"/>
        <v>527</v>
      </c>
      <c r="B528" s="11" t="s">
        <v>699</v>
      </c>
      <c r="C528" s="11" t="str">
        <f>VLOOKUP(B528,[1]Hoja1!$V$2:$AC$554,8,FALSE)</f>
        <v>ANALISTA DE DESARROLLO DE PRODUCTOS Y SERVICIOS INFORMATIVOS ELECTORALES 2</v>
      </c>
      <c r="D528" s="11" t="str">
        <f>VLOOKUP(B528,[1]Hoja1!$V$2:$AG$554,12,FALSE)</f>
        <v>DIRECCION NACIONAL DE DESARROLLO DE PRODUCTOS Y SERVICIOS INFORMATIVOS ELECTORALES</v>
      </c>
      <c r="E528" s="12" t="s">
        <v>741</v>
      </c>
      <c r="F528" s="13" t="s">
        <v>9</v>
      </c>
      <c r="G528" s="14">
        <v>3815410</v>
      </c>
      <c r="H528" s="15">
        <v>662</v>
      </c>
      <c r="I528" s="27" t="s">
        <v>700</v>
      </c>
      <c r="J528" s="19"/>
      <c r="K528" s="16"/>
      <c r="L528" s="16"/>
      <c r="M528" s="16"/>
      <c r="N528" s="16"/>
      <c r="O528" s="16"/>
    </row>
    <row r="529" spans="1:15" ht="25.5" x14ac:dyDescent="0.2">
      <c r="A529" s="18">
        <f t="shared" si="8"/>
        <v>528</v>
      </c>
      <c r="B529" s="11" t="s">
        <v>701</v>
      </c>
      <c r="C529" s="11" t="str">
        <f>VLOOKUP(B529,[1]Hoja1!$V$2:$AC$554,8,FALSE)</f>
        <v>AUXILIAR</v>
      </c>
      <c r="D529" s="11" t="str">
        <f>VLOOKUP(B529,[1]Hoja1!$V$2:$AG$554,12,FALSE)</f>
        <v>DIRECCION NACIONAL ADMINISTRATIVA</v>
      </c>
      <c r="E529" s="12" t="s">
        <v>741</v>
      </c>
      <c r="F529" s="13" t="s">
        <v>9</v>
      </c>
      <c r="G529" s="14">
        <v>3815410</v>
      </c>
      <c r="H529" s="15" t="s">
        <v>43</v>
      </c>
      <c r="I529" s="27" t="s">
        <v>702</v>
      </c>
      <c r="J529" s="19"/>
      <c r="K529" s="16"/>
      <c r="L529" s="16"/>
      <c r="M529" s="16"/>
      <c r="N529" s="16"/>
      <c r="O529" s="16"/>
    </row>
    <row r="530" spans="1:15" ht="25.5" x14ac:dyDescent="0.2">
      <c r="A530" s="18">
        <f t="shared" si="8"/>
        <v>529</v>
      </c>
      <c r="B530" s="11" t="s">
        <v>703</v>
      </c>
      <c r="C530" s="11" t="str">
        <f>VLOOKUP(B530,[1]Hoja1!$V$2:$AC$554,8,FALSE)</f>
        <v>ASISTENTE ELECTORAL 2</v>
      </c>
      <c r="D530" s="11" t="str">
        <f>VLOOKUP(B530,[1]Hoja1!$V$2:$AG$554,12,FALSE)</f>
        <v>VICEPRESIDENCIA ING. ENRIQUE PITA</v>
      </c>
      <c r="E530" s="12" t="s">
        <v>741</v>
      </c>
      <c r="F530" s="13" t="s">
        <v>9</v>
      </c>
      <c r="G530" s="14">
        <v>3815410</v>
      </c>
      <c r="H530" s="15">
        <v>653</v>
      </c>
      <c r="I530" s="27" t="s">
        <v>704</v>
      </c>
      <c r="J530" s="19"/>
      <c r="K530" s="16"/>
      <c r="L530" s="16"/>
      <c r="M530" s="16"/>
      <c r="N530" s="16"/>
      <c r="O530" s="16"/>
    </row>
    <row r="531" spans="1:15" ht="25.5" x14ac:dyDescent="0.2">
      <c r="A531" s="18">
        <f t="shared" si="8"/>
        <v>530</v>
      </c>
      <c r="B531" s="11" t="s">
        <v>1115</v>
      </c>
      <c r="C531" s="11" t="str">
        <f>VLOOKUP(B531,[1]Hoja1!$V$2:$AC$554,8,FALSE)</f>
        <v>COORDINADOR DE ASESORIA JURIDICA</v>
      </c>
      <c r="D531" s="11" t="str">
        <f>VLOOKUP(B531,[1]Hoja1!$V$2:$AG$554,12,FALSE)</f>
        <v>CONSEJERIA DRA. ELENA NAJERA</v>
      </c>
      <c r="E531" s="12" t="s">
        <v>741</v>
      </c>
      <c r="F531" s="13" t="s">
        <v>9</v>
      </c>
      <c r="G531" s="14">
        <v>3815410</v>
      </c>
      <c r="H531" s="15" t="s">
        <v>43</v>
      </c>
      <c r="I531" s="28" t="s">
        <v>1126</v>
      </c>
      <c r="J531" s="19"/>
      <c r="K531" s="16"/>
      <c r="L531" s="16"/>
      <c r="M531" s="16"/>
      <c r="N531" s="16"/>
      <c r="O531" s="16"/>
    </row>
    <row r="532" spans="1:15" ht="76.5" x14ac:dyDescent="0.2">
      <c r="A532" s="18">
        <f t="shared" si="8"/>
        <v>531</v>
      </c>
      <c r="B532" s="11" t="s">
        <v>705</v>
      </c>
      <c r="C532" s="11" t="str">
        <f>VLOOKUP(B532,[1]Hoja1!$V$2:$AC$554,8,FALSE)</f>
        <v>ANALISTA DE RELACIONES INTERNACIONALES, COOPERACION Y OBSERVACION ELECTORAL 2</v>
      </c>
      <c r="D532" s="11" t="str">
        <f>VLOOKUP(B532,[1]Hoja1!$V$2:$AG$554,12,FALSE)</f>
        <v>DIRECCIÓN NACIONAL DE RELACIONES INTERNACIONALES COOPERACION Y OBSERVACION ELECTORAL</v>
      </c>
      <c r="E532" s="12" t="s">
        <v>741</v>
      </c>
      <c r="F532" s="13" t="s">
        <v>9</v>
      </c>
      <c r="G532" s="14">
        <v>3815410</v>
      </c>
      <c r="H532" s="15" t="s">
        <v>43</v>
      </c>
      <c r="I532" s="27" t="s">
        <v>706</v>
      </c>
      <c r="J532" s="19"/>
      <c r="K532" s="16"/>
      <c r="L532" s="16"/>
      <c r="M532" s="16"/>
      <c r="N532" s="16"/>
      <c r="O532" s="16"/>
    </row>
    <row r="533" spans="1:15" ht="76.5" x14ac:dyDescent="0.2">
      <c r="A533" s="18">
        <f t="shared" si="8"/>
        <v>532</v>
      </c>
      <c r="B533" s="11" t="s">
        <v>707</v>
      </c>
      <c r="C533" s="11" t="str">
        <f>VLOOKUP(B533,[1]Hoja1!$V$2:$AC$554,8,FALSE)</f>
        <v>COORDINADOR DE SEGURIDAD Y PROYECTOS DE TECNOLOGIA INFORMATICA ELECTORALES</v>
      </c>
      <c r="D533" s="11" t="str">
        <f>VLOOKUP(B533,[1]Hoja1!$V$2:$AG$554,12,FALSE)</f>
        <v>DIRECCION NACIONAL DE SEGURIDAD Y PROYECTOS DE TECNOLOGIA INFORMATICA ELECTORALES</v>
      </c>
      <c r="E533" s="12" t="s">
        <v>741</v>
      </c>
      <c r="F533" s="13" t="s">
        <v>9</v>
      </c>
      <c r="G533" s="14">
        <v>3815410</v>
      </c>
      <c r="H533" s="15" t="s">
        <v>43</v>
      </c>
      <c r="I533" s="27" t="s">
        <v>708</v>
      </c>
      <c r="J533" s="19"/>
      <c r="K533" s="16"/>
      <c r="L533" s="16"/>
      <c r="M533" s="16"/>
      <c r="N533" s="16"/>
      <c r="O533" s="16"/>
    </row>
    <row r="534" spans="1:15" ht="25.5" x14ac:dyDescent="0.2">
      <c r="A534" s="18">
        <f t="shared" si="8"/>
        <v>533</v>
      </c>
      <c r="B534" s="11" t="s">
        <v>853</v>
      </c>
      <c r="C534" s="11" t="str">
        <f>VLOOKUP(B534,[1]Hoja1!$V$2:$AC$554,8,FALSE)</f>
        <v>ESPECIALISTA DE ASESORIA JURIDICA</v>
      </c>
      <c r="D534" s="11" t="str">
        <f>VLOOKUP(B534,[1]Hoja1!$V$2:$AG$554,12,FALSE)</f>
        <v>DIRECCION NACIONAL DE ASESORIA JURIDICA</v>
      </c>
      <c r="E534" s="12" t="s">
        <v>741</v>
      </c>
      <c r="F534" s="13" t="s">
        <v>9</v>
      </c>
      <c r="G534" s="14">
        <v>3815410</v>
      </c>
      <c r="H534" s="15" t="s">
        <v>43</v>
      </c>
      <c r="I534" s="28" t="s">
        <v>1029</v>
      </c>
      <c r="J534" s="19"/>
      <c r="K534" s="16"/>
      <c r="L534" s="16"/>
      <c r="M534" s="16"/>
      <c r="N534" s="16"/>
      <c r="O534" s="16"/>
    </row>
    <row r="535" spans="1:15" ht="38.25" x14ac:dyDescent="0.2">
      <c r="A535" s="18">
        <f t="shared" si="8"/>
        <v>534</v>
      </c>
      <c r="B535" s="11" t="s">
        <v>766</v>
      </c>
      <c r="C535" s="11" t="str">
        <f>VLOOKUP(B535,[1]Hoja1!$V$2:$AC$554,8,FALSE)</f>
        <v>ESPECIALISTA ADMINISTRATIVO</v>
      </c>
      <c r="D535" s="11" t="str">
        <f>VLOOKUP(B535,[1]Hoja1!$V$2:$AG$554,12,FALSE)</f>
        <v>DIRECCION NACIONAL ADMINISTRATIVA</v>
      </c>
      <c r="E535" s="12" t="s">
        <v>741</v>
      </c>
      <c r="F535" s="13" t="s">
        <v>9</v>
      </c>
      <c r="G535" s="14">
        <v>3815410</v>
      </c>
      <c r="H535" s="15" t="s">
        <v>43</v>
      </c>
      <c r="I535" s="28" t="s">
        <v>942</v>
      </c>
      <c r="J535" s="19"/>
      <c r="K535" s="16"/>
      <c r="L535" s="16"/>
      <c r="M535" s="16"/>
      <c r="N535" s="16"/>
      <c r="O535" s="16"/>
    </row>
    <row r="536" spans="1:15" ht="51" x14ac:dyDescent="0.2">
      <c r="A536" s="18">
        <f t="shared" si="8"/>
        <v>535</v>
      </c>
      <c r="B536" s="11" t="s">
        <v>709</v>
      </c>
      <c r="C536" s="11" t="str">
        <f>VLOOKUP(B536,[1]Hoja1!$V$2:$AC$554,8,FALSE)</f>
        <v>ANALISTA DE FINANCIAMIENTO DE LAS ORGANIZACIONES POLITICAS 1</v>
      </c>
      <c r="D536" s="11" t="str">
        <f>VLOOKUP(B536,[1]Hoja1!$V$2:$AG$554,12,FALSE)</f>
        <v>DIRECCION NACIONAL DE FISCALIZACION Y  CONTROL DEL GASTO ELECTORAL</v>
      </c>
      <c r="E536" s="12" t="s">
        <v>741</v>
      </c>
      <c r="F536" s="13" t="s">
        <v>9</v>
      </c>
      <c r="G536" s="14">
        <v>3815410</v>
      </c>
      <c r="H536" s="15" t="s">
        <v>43</v>
      </c>
      <c r="I536" s="27" t="s">
        <v>710</v>
      </c>
      <c r="J536" s="19"/>
      <c r="K536" s="16"/>
      <c r="L536" s="16"/>
      <c r="M536" s="16"/>
      <c r="N536" s="16"/>
      <c r="O536" s="16"/>
    </row>
    <row r="537" spans="1:15" ht="76.5" x14ac:dyDescent="0.2">
      <c r="A537" s="18">
        <f t="shared" si="8"/>
        <v>536</v>
      </c>
      <c r="B537" s="11" t="s">
        <v>711</v>
      </c>
      <c r="C537" s="11" t="str">
        <f>VLOOKUP(B537,[1]Hoja1!$V$2:$AC$554,8,FALSE)</f>
        <v>ANALISTA DE DESARROLLO DE PRODUCTOS Y SERVICIOS INFORMATIVOS ELECTORALES 2</v>
      </c>
      <c r="D537" s="11" t="str">
        <f>VLOOKUP(B537,[1]Hoja1!$V$2:$AG$554,12,FALSE)</f>
        <v>DIRECCION NACIONAL DE DESARROLLO DE PRODUCTOS Y SERVICIOS INFORMATIVOS ELECTORALES</v>
      </c>
      <c r="E537" s="12" t="s">
        <v>741</v>
      </c>
      <c r="F537" s="13" t="s">
        <v>9</v>
      </c>
      <c r="G537" s="14">
        <v>3815410</v>
      </c>
      <c r="H537" s="15" t="s">
        <v>43</v>
      </c>
      <c r="I537" s="27" t="s">
        <v>712</v>
      </c>
      <c r="J537" s="19"/>
      <c r="K537" s="16"/>
      <c r="L537" s="16"/>
      <c r="M537" s="16"/>
      <c r="N537" s="16"/>
      <c r="O537" s="16"/>
    </row>
    <row r="538" spans="1:15" ht="89.25" x14ac:dyDescent="0.2">
      <c r="A538" s="18">
        <f t="shared" si="8"/>
        <v>537</v>
      </c>
      <c r="B538" s="11" t="s">
        <v>713</v>
      </c>
      <c r="C538" s="11" t="str">
        <f>VLOOKUP(B538,[1]Hoja1!$V$2:$AC$554,8,FALSE)</f>
        <v>COORDINADOR NACIONAL DE DESARROLLO DE PRODUCTOS Y SERVICIOS  INFORMATICOS ELECTORALES</v>
      </c>
      <c r="D538" s="11" t="str">
        <f>VLOOKUP(B538,[1]Hoja1!$V$2:$AG$554,12,FALSE)</f>
        <v>COORDINACION NACIONAL DE DESARROLLO DE PRODUCTOS Y SERVICIOS INFORMATIVOS ELECTORALES</v>
      </c>
      <c r="E538" s="12" t="s">
        <v>741</v>
      </c>
      <c r="F538" s="13" t="s">
        <v>9</v>
      </c>
      <c r="G538" s="14">
        <v>3815410</v>
      </c>
      <c r="H538" s="15">
        <v>659</v>
      </c>
      <c r="I538" s="27" t="s">
        <v>714</v>
      </c>
      <c r="J538" s="19"/>
      <c r="K538" s="16"/>
      <c r="L538" s="16"/>
      <c r="M538" s="16"/>
      <c r="N538" s="16"/>
      <c r="O538" s="16"/>
    </row>
    <row r="539" spans="1:15" ht="25.5" x14ac:dyDescent="0.2">
      <c r="A539" s="18">
        <f t="shared" si="8"/>
        <v>538</v>
      </c>
      <c r="B539" s="11" t="s">
        <v>854</v>
      </c>
      <c r="C539" s="11" t="str">
        <f>VLOOKUP(B539,[1]Hoja1!$V$2:$AC$554,8,FALSE)</f>
        <v>ESPECIALISTA DE ASESORIA JURIDICA</v>
      </c>
      <c r="D539" s="11" t="str">
        <f>VLOOKUP(B539,[1]Hoja1!$V$2:$AG$554,12,FALSE)</f>
        <v>DIRECCION NACIONAL DE ASESORIA JURIDICA</v>
      </c>
      <c r="E539" s="12" t="s">
        <v>741</v>
      </c>
      <c r="F539" s="13" t="s">
        <v>9</v>
      </c>
      <c r="G539" s="14">
        <v>3815410</v>
      </c>
      <c r="H539" s="15" t="s">
        <v>43</v>
      </c>
      <c r="I539" s="28" t="s">
        <v>1030</v>
      </c>
      <c r="J539" s="19"/>
      <c r="K539" s="16"/>
      <c r="L539" s="16"/>
      <c r="M539" s="16"/>
      <c r="N539" s="16"/>
      <c r="O539" s="16"/>
    </row>
    <row r="540" spans="1:15" ht="51" x14ac:dyDescent="0.2">
      <c r="A540" s="18">
        <f t="shared" si="8"/>
        <v>539</v>
      </c>
      <c r="B540" s="11" t="s">
        <v>715</v>
      </c>
      <c r="C540" s="11" t="str">
        <f>VLOOKUP(B540,[1]Hoja1!$V$2:$AC$554,8,FALSE)</f>
        <v>ANALISTA DE SISTEMAS E INFORMATICA ELECTORAL 2</v>
      </c>
      <c r="D540" s="11" t="str">
        <f>VLOOKUP(B540,[1]Hoja1!$V$2:$AG$554,12,FALSE)</f>
        <v>DIRECCION NACIONAL DE SISTEMAS E INFORMATICA ELECTORAL</v>
      </c>
      <c r="E540" s="12" t="s">
        <v>741</v>
      </c>
      <c r="F540" s="13" t="s">
        <v>9</v>
      </c>
      <c r="G540" s="14">
        <v>3815410</v>
      </c>
      <c r="H540" s="15" t="s">
        <v>43</v>
      </c>
      <c r="I540" s="27" t="s">
        <v>716</v>
      </c>
      <c r="J540" s="19"/>
      <c r="K540" s="16"/>
      <c r="L540" s="16"/>
      <c r="M540" s="16"/>
      <c r="N540" s="16"/>
      <c r="O540" s="16"/>
    </row>
    <row r="541" spans="1:15" ht="51" x14ac:dyDescent="0.2">
      <c r="A541" s="18">
        <f t="shared" si="8"/>
        <v>540</v>
      </c>
      <c r="B541" s="11" t="s">
        <v>812</v>
      </c>
      <c r="C541" s="11" t="str">
        <f>VLOOKUP(B541,[1]Hoja1!$V$2:$AC$554,8,FALSE)</f>
        <v>ESPECIALISTA DE SISTEMAS E INFORMATICA ELECTORAL</v>
      </c>
      <c r="D541" s="11" t="str">
        <f>VLOOKUP(B541,[1]Hoja1!$V$2:$AG$554,12,FALSE)</f>
        <v>DIRECCION NACIONAL DE SISTEMAS E INFORMATICA ELECTORAL</v>
      </c>
      <c r="E541" s="12" t="s">
        <v>741</v>
      </c>
      <c r="F541" s="13" t="s">
        <v>9</v>
      </c>
      <c r="G541" s="14">
        <v>3815410</v>
      </c>
      <c r="H541" s="15" t="s">
        <v>43</v>
      </c>
      <c r="I541" s="28" t="s">
        <v>988</v>
      </c>
      <c r="J541" s="19"/>
      <c r="K541" s="16"/>
      <c r="L541" s="16"/>
      <c r="M541" s="16"/>
      <c r="N541" s="16"/>
      <c r="O541" s="16"/>
    </row>
    <row r="542" spans="1:15" ht="63.75" x14ac:dyDescent="0.2">
      <c r="A542" s="18">
        <f t="shared" si="8"/>
        <v>541</v>
      </c>
      <c r="B542" s="11" t="s">
        <v>717</v>
      </c>
      <c r="C542" s="11" t="str">
        <f>VLOOKUP(B542,[1]Hoja1!$V$2:$AC$554,8,FALSE)</f>
        <v>COORDINADOR NACIONAL TECNICO DE PROCESOS DE PARTICIPACION POLITICA</v>
      </c>
      <c r="D542" s="11" t="str">
        <f>VLOOKUP(B542,[1]Hoja1!$V$2:$AG$554,12,FALSE)</f>
        <v>COORDINACION NACIONAL TECNICA DE PARTICIPACION POLITICA</v>
      </c>
      <c r="E542" s="12" t="s">
        <v>741</v>
      </c>
      <c r="F542" s="13" t="s">
        <v>9</v>
      </c>
      <c r="G542" s="14">
        <v>3815410</v>
      </c>
      <c r="H542" s="15">
        <v>169</v>
      </c>
      <c r="I542" s="27" t="s">
        <v>718</v>
      </c>
      <c r="J542" s="19"/>
      <c r="K542" s="16"/>
      <c r="L542" s="16"/>
      <c r="M542" s="16"/>
      <c r="N542" s="16"/>
      <c r="O542" s="16"/>
    </row>
    <row r="543" spans="1:15" ht="25.5" x14ac:dyDescent="0.2">
      <c r="A543" s="18">
        <f t="shared" si="8"/>
        <v>542</v>
      </c>
      <c r="B543" s="11" t="s">
        <v>719</v>
      </c>
      <c r="C543" s="11" t="str">
        <f>VLOOKUP(B543,[1]Hoja1!$V$2:$AC$554,8,FALSE)</f>
        <v>ASESOR 2</v>
      </c>
      <c r="D543" s="11" t="str">
        <f>VLOOKUP(B543,[1]Hoja1!$V$2:$AG$554,12,FALSE)</f>
        <v>PRESIDENCIA ING. DIANA ATAMAINT</v>
      </c>
      <c r="E543" s="12" t="s">
        <v>741</v>
      </c>
      <c r="F543" s="13" t="s">
        <v>9</v>
      </c>
      <c r="G543" s="14">
        <v>3815410</v>
      </c>
      <c r="H543" s="15">
        <v>108</v>
      </c>
      <c r="I543" s="27" t="s">
        <v>720</v>
      </c>
      <c r="J543" s="19"/>
      <c r="K543" s="16"/>
      <c r="L543" s="16"/>
      <c r="M543" s="16"/>
      <c r="N543" s="16"/>
      <c r="O543" s="16"/>
    </row>
    <row r="544" spans="1:15" ht="25.5" x14ac:dyDescent="0.2">
      <c r="A544" s="18">
        <f t="shared" si="8"/>
        <v>543</v>
      </c>
      <c r="B544" s="11" t="s">
        <v>721</v>
      </c>
      <c r="C544" s="11" t="str">
        <f>VLOOKUP(B544,[1]Hoja1!$V$2:$AC$554,8,FALSE)</f>
        <v>COORDINADOR ADMINISTRATIVO</v>
      </c>
      <c r="D544" s="11" t="str">
        <f>VLOOKUP(B544,[1]Hoja1!$V$2:$AG$554,12,FALSE)</f>
        <v>VICEPRESIDENCIA ING. ENRIQUE PITA</v>
      </c>
      <c r="E544" s="12" t="s">
        <v>741</v>
      </c>
      <c r="F544" s="13" t="s">
        <v>9</v>
      </c>
      <c r="G544" s="14">
        <v>3815410</v>
      </c>
      <c r="H544" s="15">
        <v>899</v>
      </c>
      <c r="I544" s="27" t="s">
        <v>722</v>
      </c>
      <c r="J544" s="19"/>
      <c r="K544" s="16"/>
      <c r="L544" s="16"/>
      <c r="M544" s="16"/>
      <c r="N544" s="16"/>
      <c r="O544" s="16"/>
    </row>
    <row r="545" spans="1:15" ht="51" x14ac:dyDescent="0.2">
      <c r="A545" s="18">
        <f t="shared" si="8"/>
        <v>544</v>
      </c>
      <c r="B545" s="11" t="s">
        <v>723</v>
      </c>
      <c r="C545" s="11" t="str">
        <f>VLOOKUP(B545,[1]Hoja1!$V$2:$AC$554,8,FALSE)</f>
        <v>ANALISTA DE FINANCIAMIENTO DE LAS ORGANIZACIONES POLITICAS 1</v>
      </c>
      <c r="D545" s="11" t="str">
        <f>VLOOKUP(B545,[1]Hoja1!$V$2:$AG$554,12,FALSE)</f>
        <v>DIRECCION NACIONAL DE FISCALIZACION Y  CONTROL DEL GASTO ELECTORAL</v>
      </c>
      <c r="E545" s="12" t="s">
        <v>741</v>
      </c>
      <c r="F545" s="13" t="s">
        <v>9</v>
      </c>
      <c r="G545" s="14">
        <v>3815410</v>
      </c>
      <c r="H545" s="15" t="s">
        <v>43</v>
      </c>
      <c r="I545" s="27" t="s">
        <v>724</v>
      </c>
      <c r="J545" s="19"/>
      <c r="K545" s="16"/>
      <c r="L545" s="16"/>
      <c r="M545" s="16"/>
      <c r="N545" s="16"/>
      <c r="O545" s="16"/>
    </row>
    <row r="546" spans="1:15" ht="51" x14ac:dyDescent="0.2">
      <c r="A546" s="18">
        <f t="shared" si="8"/>
        <v>545</v>
      </c>
      <c r="B546" s="11" t="s">
        <v>725</v>
      </c>
      <c r="C546" s="11" t="str">
        <f>VLOOKUP(B546,[1]Hoja1!$V$2:$AC$554,8,FALSE)</f>
        <v>ANALISTA DE FINANCIAMIENTO DE LAS ORGANIZACIONES POLITICAS 1</v>
      </c>
      <c r="D546" s="11" t="str">
        <f>VLOOKUP(B546,[1]Hoja1!$V$2:$AG$554,12,FALSE)</f>
        <v>DIRECCION NACIONAL DE FISCALIZACION Y  CONTROL DEL GASTO ELECTORAL</v>
      </c>
      <c r="E546" s="12" t="s">
        <v>741</v>
      </c>
      <c r="F546" s="13" t="s">
        <v>9</v>
      </c>
      <c r="G546" s="14">
        <v>3815410</v>
      </c>
      <c r="H546" s="15">
        <v>427</v>
      </c>
      <c r="I546" s="27" t="s">
        <v>726</v>
      </c>
      <c r="J546" s="19"/>
      <c r="K546" s="16"/>
      <c r="L546" s="16"/>
      <c r="M546" s="16"/>
      <c r="N546" s="16"/>
      <c r="O546" s="16"/>
    </row>
    <row r="547" spans="1:15" ht="38.25" x14ac:dyDescent="0.2">
      <c r="A547" s="18">
        <f t="shared" si="8"/>
        <v>546</v>
      </c>
      <c r="B547" s="11" t="s">
        <v>727</v>
      </c>
      <c r="C547" s="11" t="str">
        <f>VLOOKUP(B547,[1]Hoja1!$V$2:$AC$554,8,FALSE)</f>
        <v>SECRETARIA (O)</v>
      </c>
      <c r="D547" s="11" t="str">
        <f>VLOOKUP(B547,[1]Hoja1!$V$2:$AG$554,12,FALSE)</f>
        <v>DIRECCION NACIONAL DE FISCALIZACION Y  CONTROL DEL GASTO ELECTORAL</v>
      </c>
      <c r="E547" s="12" t="s">
        <v>741</v>
      </c>
      <c r="F547" s="13" t="s">
        <v>9</v>
      </c>
      <c r="G547" s="14">
        <v>3815410</v>
      </c>
      <c r="H547" s="15">
        <v>522</v>
      </c>
      <c r="I547" s="27" t="s">
        <v>728</v>
      </c>
      <c r="J547" s="19"/>
      <c r="K547" s="16"/>
      <c r="L547" s="16"/>
      <c r="M547" s="16"/>
      <c r="N547" s="16"/>
      <c r="O547" s="16"/>
    </row>
    <row r="548" spans="1:15" ht="38.25" x14ac:dyDescent="0.2">
      <c r="A548" s="18">
        <f t="shared" si="8"/>
        <v>547</v>
      </c>
      <c r="B548" s="11" t="s">
        <v>775</v>
      </c>
      <c r="C548" s="11" t="str">
        <f>VLOOKUP(B548,[1]Hoja1!$V$2:$AC$554,8,FALSE)</f>
        <v>ASISTENTE ADMINISTRATIVO ELECTORAL</v>
      </c>
      <c r="D548" s="11" t="str">
        <f>VLOOKUP(B548,[1]Hoja1!$V$2:$AG$554,12,FALSE)</f>
        <v>DIRECCION NACIONAL DE ORGANIZACIONES POLITICAS</v>
      </c>
      <c r="E548" s="12" t="s">
        <v>741</v>
      </c>
      <c r="F548" s="13" t="s">
        <v>9</v>
      </c>
      <c r="G548" s="14">
        <v>3815410</v>
      </c>
      <c r="H548" s="15" t="s">
        <v>43</v>
      </c>
      <c r="I548" s="28" t="s">
        <v>951</v>
      </c>
      <c r="J548" s="19"/>
      <c r="K548" s="16"/>
      <c r="L548" s="16"/>
      <c r="M548" s="16"/>
      <c r="N548" s="16"/>
      <c r="O548" s="16"/>
    </row>
    <row r="549" spans="1:15" ht="76.5" x14ac:dyDescent="0.2">
      <c r="A549" s="18">
        <f t="shared" si="8"/>
        <v>548</v>
      </c>
      <c r="B549" s="11" t="s">
        <v>785</v>
      </c>
      <c r="C549" s="11" t="str">
        <f>VLOOKUP(B549,[1]Hoja1!$V$2:$AC$554,8,FALSE)</f>
        <v>ANALISTA DE DESARROLLO DE PRODUCTOS Y SERVICIOS INFORMATIVOS ELECTORALES 1</v>
      </c>
      <c r="D549" s="11" t="str">
        <f>VLOOKUP(B549,[1]Hoja1!$V$2:$AG$554,12,FALSE)</f>
        <v>DIRECCION NACIONAL DE DESARROLLO DE PRODUCTOS Y SERVICIOS INFORMATIVOS ELECTORALES</v>
      </c>
      <c r="E549" s="12" t="s">
        <v>741</v>
      </c>
      <c r="F549" s="13" t="s">
        <v>9</v>
      </c>
      <c r="G549" s="14">
        <v>3815410</v>
      </c>
      <c r="H549" s="15" t="s">
        <v>43</v>
      </c>
      <c r="I549" s="28" t="s">
        <v>961</v>
      </c>
      <c r="J549" s="19"/>
      <c r="K549" s="16"/>
      <c r="L549" s="16"/>
      <c r="M549" s="16"/>
      <c r="N549" s="16"/>
      <c r="O549" s="16"/>
    </row>
    <row r="550" spans="1:15" ht="25.5" x14ac:dyDescent="0.2">
      <c r="A550" s="18">
        <f t="shared" si="8"/>
        <v>549</v>
      </c>
      <c r="B550" s="11" t="s">
        <v>729</v>
      </c>
      <c r="C550" s="11" t="str">
        <f>VLOOKUP(B550,[1]Hoja1!$V$2:$AC$554,8,FALSE)</f>
        <v>MENSAJERO</v>
      </c>
      <c r="D550" s="11" t="str">
        <f>VLOOKUP(B550,[1]Hoja1!$V$2:$AG$554,12,FALSE)</f>
        <v>DIRECCION NACIONAL ADMINISTRATIVA</v>
      </c>
      <c r="E550" s="12" t="s">
        <v>741</v>
      </c>
      <c r="F550" s="13" t="s">
        <v>9</v>
      </c>
      <c r="G550" s="14">
        <v>3815410</v>
      </c>
      <c r="H550" s="15">
        <v>800</v>
      </c>
      <c r="I550" s="27" t="s">
        <v>730</v>
      </c>
      <c r="J550" s="19"/>
      <c r="K550" s="16"/>
      <c r="L550" s="16"/>
      <c r="M550" s="16"/>
      <c r="N550" s="16"/>
      <c r="O550" s="16"/>
    </row>
    <row r="551" spans="1:15" ht="25.5" x14ac:dyDescent="0.2">
      <c r="A551" s="18">
        <f t="shared" si="8"/>
        <v>550</v>
      </c>
      <c r="B551" s="11" t="s">
        <v>731</v>
      </c>
      <c r="C551" s="11" t="str">
        <f>VLOOKUP(B551,[1]Hoja1!$V$2:$AC$554,8,FALSE)</f>
        <v>TECNICO ELECTORAL 2</v>
      </c>
      <c r="D551" s="11" t="str">
        <f>VLOOKUP(B551,[1]Hoja1!$V$2:$AG$554,12,FALSE)</f>
        <v>DIRECCION NACIONAL DE TALENTO HUMANO</v>
      </c>
      <c r="E551" s="12" t="s">
        <v>741</v>
      </c>
      <c r="F551" s="13" t="s">
        <v>9</v>
      </c>
      <c r="G551" s="14">
        <v>3815410</v>
      </c>
      <c r="H551" s="15">
        <v>214</v>
      </c>
      <c r="I551" s="27" t="s">
        <v>732</v>
      </c>
      <c r="J551" s="19"/>
      <c r="K551" s="16"/>
      <c r="L551" s="16"/>
      <c r="M551" s="16"/>
      <c r="N551" s="16"/>
      <c r="O551" s="16"/>
    </row>
    <row r="552" spans="1:15" ht="25.5" x14ac:dyDescent="0.2">
      <c r="A552" s="18">
        <f t="shared" si="8"/>
        <v>551</v>
      </c>
      <c r="B552" s="11" t="s">
        <v>911</v>
      </c>
      <c r="C552" s="11" t="str">
        <f>VLOOKUP(B552,[1]Hoja1!$V$2:$AC$554,8,FALSE)</f>
        <v>CHOFER</v>
      </c>
      <c r="D552" s="11" t="str">
        <f>VLOOKUP(B552,[1]Hoja1!$V$2:$AG$554,12,FALSE)</f>
        <v>DIRECCION NACIONAL ADMINISTRATIVA</v>
      </c>
      <c r="E552" s="12" t="s">
        <v>741</v>
      </c>
      <c r="F552" s="13" t="s">
        <v>9</v>
      </c>
      <c r="G552" s="14">
        <v>3815410</v>
      </c>
      <c r="H552" s="15" t="s">
        <v>43</v>
      </c>
      <c r="I552" s="28" t="s">
        <v>1087</v>
      </c>
      <c r="J552" s="19"/>
      <c r="K552" s="16"/>
      <c r="L552" s="16"/>
      <c r="M552" s="16"/>
      <c r="N552" s="16"/>
      <c r="O552" s="16"/>
    </row>
    <row r="553" spans="1:15" ht="25.5" x14ac:dyDescent="0.2">
      <c r="A553" s="18">
        <f t="shared" si="8"/>
        <v>552</v>
      </c>
      <c r="B553" s="11" t="s">
        <v>733</v>
      </c>
      <c r="C553" s="11" t="str">
        <f>VLOOKUP(B553,[1]Hoja1!$V$2:$AC$554,8,FALSE)</f>
        <v>CHOFER</v>
      </c>
      <c r="D553" s="11" t="str">
        <f>VLOOKUP(B553,[1]Hoja1!$V$2:$AG$554,12,FALSE)</f>
        <v>DIRECCION NACIONAL ADMINISTRATIVA</v>
      </c>
      <c r="E553" s="12" t="s">
        <v>741</v>
      </c>
      <c r="F553" s="13" t="s">
        <v>9</v>
      </c>
      <c r="G553" s="14">
        <v>3815410</v>
      </c>
      <c r="H553" s="15">
        <v>397</v>
      </c>
      <c r="I553" s="27" t="s">
        <v>734</v>
      </c>
      <c r="J553" s="19"/>
      <c r="K553" s="16"/>
      <c r="L553" s="16"/>
      <c r="M553" s="16"/>
      <c r="N553" s="16"/>
      <c r="O553" s="16"/>
    </row>
    <row r="554" spans="1:15" ht="25.5" x14ac:dyDescent="0.2">
      <c r="A554" s="18">
        <f t="shared" si="8"/>
        <v>553</v>
      </c>
      <c r="B554" s="11" t="s">
        <v>866</v>
      </c>
      <c r="C554" s="11" t="str">
        <f>VLOOKUP(B554,[1]Hoja1!$V$2:$AC$554,8,FALSE)</f>
        <v>ANALISTA DE GESTION DE TALENTO HUMANO 2</v>
      </c>
      <c r="D554" s="11" t="str">
        <f>VLOOKUP(B554,[1]Hoja1!$V$2:$AG$554,12,FALSE)</f>
        <v>DIRECCION NACIONAL DE TALENTO HUMANO</v>
      </c>
      <c r="E554" s="12" t="s">
        <v>741</v>
      </c>
      <c r="F554" s="13" t="s">
        <v>9</v>
      </c>
      <c r="G554" s="14">
        <v>3815410</v>
      </c>
      <c r="H554" s="15" t="s">
        <v>43</v>
      </c>
      <c r="I554" s="28" t="s">
        <v>1042</v>
      </c>
      <c r="J554" s="19"/>
      <c r="K554" s="16"/>
      <c r="L554" s="16"/>
      <c r="M554" s="16"/>
      <c r="N554" s="16"/>
      <c r="O554" s="16"/>
    </row>
  </sheetData>
  <autoFilter ref="A1:O546" xr:uid="{00000000-0001-0000-0000-000000000000}"/>
  <sortState xmlns:xlrd2="http://schemas.microsoft.com/office/spreadsheetml/2017/richdata2" ref="B2:I554">
    <sortCondition ref="B2:B554"/>
  </sortState>
  <hyperlinks>
    <hyperlink ref="I2" r:id="rId1" xr:uid="{14E5DD49-8253-419F-B969-55E6D8A6B1BA}"/>
    <hyperlink ref="I207" r:id="rId2" xr:uid="{9B1F31EB-EB01-4E29-BDB8-60507A11C061}"/>
    <hyperlink ref="I481" r:id="rId3" xr:uid="{FA55D89E-2536-4AD9-87A9-A6AA6B6B2875}"/>
    <hyperlink ref="I194" r:id="rId4" xr:uid="{2FFA82C2-FBEB-4595-9204-99973928A4CD}"/>
    <hyperlink ref="I262" r:id="rId5" xr:uid="{417159CF-D882-4095-A44B-0ABCA0A969AA}"/>
    <hyperlink ref="I62" r:id="rId6" xr:uid="{7F4D1853-B24C-4E68-93B5-F08AF9D06546}"/>
    <hyperlink ref="I132" r:id="rId7" xr:uid="{B85EC45E-4439-465B-B524-DC6B222FEBE1}"/>
    <hyperlink ref="I494" r:id="rId8" xr:uid="{573207A0-CE43-4596-8D6C-90625818465D}"/>
    <hyperlink ref="I282" r:id="rId9" xr:uid="{BADA39E1-68DA-48BD-8025-7073158A1633}"/>
    <hyperlink ref="I301" r:id="rId10" xr:uid="{E2DD0BAF-0548-4715-B483-FF1B8E352EEF}"/>
    <hyperlink ref="I520" r:id="rId11" xr:uid="{C89F40B1-B8A0-4674-8207-0D38AB378014}"/>
    <hyperlink ref="I336" r:id="rId12" xr:uid="{099F2018-61D8-4BA5-8749-10D98FEA1830}"/>
    <hyperlink ref="I236" r:id="rId13" xr:uid="{2C65059C-FFD1-497A-8AD9-6C50953854CB}"/>
    <hyperlink ref="I10" r:id="rId14" xr:uid="{418EAB12-AB96-4C89-9A39-E963550B4A96}"/>
    <hyperlink ref="I497" r:id="rId15" xr:uid="{FEA6FE16-B38D-4002-A891-8D578622E1E5}"/>
    <hyperlink ref="I363" r:id="rId16" xr:uid="{0DEA7CDA-10A8-4119-8D80-2CCDA9F04C8F}"/>
    <hyperlink ref="I361" r:id="rId17" xr:uid="{E9FFF111-4A7C-4246-87FA-479CF62B9791}"/>
    <hyperlink ref="I400" r:id="rId18" xr:uid="{D603214F-7498-4330-9C27-1680C178D050}"/>
    <hyperlink ref="I123" r:id="rId19" xr:uid="{DE3E0AC5-8408-474D-947B-495DDFA1DEDC}"/>
    <hyperlink ref="I386" r:id="rId20" xr:uid="{BFE76EB8-D33A-4CFE-AB8C-82F42A43D9FE}"/>
    <hyperlink ref="I523" r:id="rId21" xr:uid="{4C9AE7C2-F703-4792-9A4E-DC6BADF00438}"/>
    <hyperlink ref="I86" r:id="rId22" xr:uid="{DCE9170C-3398-4B40-AC60-8BE926C59C59}"/>
    <hyperlink ref="I191" r:id="rId23" xr:uid="{3ED34193-941F-42F7-B55C-55DC847C66BD}"/>
    <hyperlink ref="I9" r:id="rId24" xr:uid="{ED7E945A-E119-4151-AAA0-725FAEF95FAA}"/>
    <hyperlink ref="I442" r:id="rId25" xr:uid="{68AC3D6C-A80C-4D4B-A845-799E4844FB17}"/>
    <hyperlink ref="I67" r:id="rId26" xr:uid="{763BD13A-E55E-4772-AAF5-DF8094465908}"/>
    <hyperlink ref="I517" r:id="rId27" xr:uid="{8D550EC7-218D-49C1-BE65-CA5DD68FE56F}"/>
    <hyperlink ref="I100" r:id="rId28" xr:uid="{04E7761A-3266-49A5-BB11-6E11219D2AFA}"/>
    <hyperlink ref="I48" r:id="rId29" xr:uid="{4C4B985D-E2E1-47F3-B446-82515C3DAE61}"/>
    <hyperlink ref="I72" r:id="rId30" xr:uid="{5774E6E0-F11C-461D-80AB-16286149226F}"/>
    <hyperlink ref="I107" r:id="rId31" xr:uid="{989F10D8-EE8F-46D6-92B5-D3F4B29379C6}"/>
    <hyperlink ref="I509" r:id="rId32" xr:uid="{5AA4064A-2253-4909-A6DE-DE5954C71198}"/>
    <hyperlink ref="I535" r:id="rId33" xr:uid="{CF232DA5-B190-418B-AB6C-B841A4950722}"/>
    <hyperlink ref="I175" r:id="rId34" xr:uid="{09DAD72E-0B5C-43DA-8BD8-299FD43788C1}"/>
    <hyperlink ref="I42" r:id="rId35" xr:uid="{C2BAFF5F-2CA1-4CA3-9CD3-3BAB16A5B4C7}"/>
    <hyperlink ref="I102" r:id="rId36" xr:uid="{21C0F1E0-FEC4-4466-B7D2-91B4618F74F1}"/>
    <hyperlink ref="I266" r:id="rId37" xr:uid="{74F39600-1969-4E95-A858-19DF4C2D05B4}"/>
    <hyperlink ref="I170" r:id="rId38" xr:uid="{386EDC1E-CEE4-42C3-8000-F6F3858A7504}"/>
    <hyperlink ref="I222" r:id="rId39" xr:uid="{1E8C3CEB-264D-470D-8585-37326F5C7AD7}"/>
    <hyperlink ref="I239" r:id="rId40" xr:uid="{9D292032-5962-4F3E-A28A-AE480FA15748}"/>
    <hyperlink ref="I397" r:id="rId41" xr:uid="{83BCAB81-4872-4445-BCB7-326E37B69030}"/>
    <hyperlink ref="I548" r:id="rId42" xr:uid="{38C556E5-3F2D-4D29-BD60-10FB04968D66}"/>
    <hyperlink ref="I392" r:id="rId43" xr:uid="{189772E6-439C-4E91-94A5-E4BD12365919}"/>
    <hyperlink ref="I385" r:id="rId44" xr:uid="{5B29C1A1-4AFE-46D4-A662-9384F7C2C1A7}"/>
    <hyperlink ref="I137" r:id="rId45" xr:uid="{8A302F50-2A25-41E8-9B08-E57A6AD647DF}"/>
    <hyperlink ref="I98" r:id="rId46" xr:uid="{82891663-D3B9-4A4C-9608-122C52657970}"/>
    <hyperlink ref="I228" r:id="rId47" xr:uid="{5752E58E-BB09-41EE-B255-EE3A4F551050}"/>
    <hyperlink ref="I307" r:id="rId48" xr:uid="{AF16268A-BDE2-40EE-9AB3-7EFFEC43F603}"/>
    <hyperlink ref="I24" r:id="rId49" xr:uid="{A0A24771-E8C6-44E0-92DF-C228FB40C70E}"/>
    <hyperlink ref="I443" r:id="rId50" xr:uid="{68C2503F-543B-4C04-987E-4A0308D27968}"/>
    <hyperlink ref="I377" r:id="rId51" xr:uid="{606311B9-E906-42A7-ACD6-A6D13610D0A5}"/>
    <hyperlink ref="I549" r:id="rId52" xr:uid="{D8AD3CAA-37EC-4A5A-B54A-84E8F8A6E7BF}"/>
    <hyperlink ref="I74" r:id="rId53" xr:uid="{1ABE68FC-65CB-4ECF-8C8F-B124C57D1368}"/>
    <hyperlink ref="I412" r:id="rId54" xr:uid="{AEDC1493-1CB9-4CBE-8AD6-3AB4C0EDFE6B}"/>
    <hyperlink ref="I352" r:id="rId55" xr:uid="{26D0F3A2-A930-49E6-BBE5-BD816F7896FA}"/>
    <hyperlink ref="I402" r:id="rId56" xr:uid="{693DCC0C-811A-4CE1-B66C-511A739F23C9}"/>
    <hyperlink ref="I77" r:id="rId57" xr:uid="{AC19BC58-F9BD-4B29-A44A-0B31C5D71786}"/>
    <hyperlink ref="I231" r:id="rId58" xr:uid="{FC906C37-3C32-498E-8EC9-4D31801AF41C}"/>
    <hyperlink ref="I303" r:id="rId59" xr:uid="{9F84EFC8-3504-4757-874B-CEB7BEC7E57F}"/>
    <hyperlink ref="I81" r:id="rId60" xr:uid="{DB83C8FD-DAEE-4524-9B76-A8FDD2A7260B}"/>
    <hyperlink ref="I323" r:id="rId61" xr:uid="{9C8F8A13-CBB5-46C5-8807-BDA22952AD6A}"/>
    <hyperlink ref="I133" r:id="rId62" xr:uid="{FA247F51-29FF-449D-89AC-243ACC26CB00}"/>
    <hyperlink ref="I226" r:id="rId63" xr:uid="{8E4D5E90-F73C-4F15-B9F2-CD269572CD56}"/>
    <hyperlink ref="I241" r:id="rId64" xr:uid="{B537D652-A0DB-48B5-8E3F-D8E3FF300AF4}"/>
    <hyperlink ref="I126" r:id="rId65" xr:uid="{D0842893-3105-4E71-87D9-B621651A12F2}"/>
    <hyperlink ref="I83" r:id="rId66" xr:uid="{EEF580D7-EC9D-46C1-8335-79E860681BF2}"/>
    <hyperlink ref="I339" r:id="rId67" xr:uid="{2CA17340-9A83-4831-B7DA-2724B64CDB7E}"/>
    <hyperlink ref="I254" r:id="rId68" xr:uid="{44BA17F3-C9A9-49C8-B028-A750BECAA2DE}"/>
    <hyperlink ref="I270" r:id="rId69" xr:uid="{E14083C2-A236-4972-A850-59462D4F48C1}"/>
    <hyperlink ref="I225" r:id="rId70" xr:uid="{A05C62F3-7CD7-42A8-BD7E-ADBD523EAC8F}"/>
    <hyperlink ref="I7" r:id="rId71" xr:uid="{CF81BDE7-C94F-4536-8BAA-0AAE061CC98D}"/>
    <hyperlink ref="I120" r:id="rId72" xr:uid="{F5FD997F-A64E-42CD-95A1-3DA369C6CBF4}"/>
    <hyperlink ref="I166" r:id="rId73" xr:uid="{418506DB-D16A-474D-BEC1-34768F497363}"/>
    <hyperlink ref="I198" r:id="rId74" xr:uid="{F40979B5-66D5-4913-9C69-C879B62A50F9}"/>
    <hyperlink ref="I280" r:id="rId75" xr:uid="{81A14282-059B-4718-9B82-828D70555CD3}"/>
    <hyperlink ref="I344" r:id="rId76" xr:uid="{F58EB8CC-AE84-493A-96D3-5DBB40DB76F3}"/>
    <hyperlink ref="I406" r:id="rId77" xr:uid="{134BDBB5-72BF-4A52-83A8-23E4C830B1F5}"/>
    <hyperlink ref="I487" r:id="rId78" xr:uid="{9936197C-BC08-44E1-A8A3-39009648D1D6}"/>
    <hyperlink ref="I541" r:id="rId79" xr:uid="{D7ABBE53-D796-4E7A-B2C0-1BDC446BC2DA}"/>
    <hyperlink ref="I195" r:id="rId80" xr:uid="{0F61D83E-EA2F-430B-BC8C-B8F249B31AD2}"/>
    <hyperlink ref="I306" r:id="rId81" xr:uid="{D7DD47FA-31F9-4512-857E-F5CC48B4784E}"/>
    <hyperlink ref="I353" r:id="rId82" xr:uid="{6CC42EFC-A2AF-403A-B7B8-A439447591C0}"/>
    <hyperlink ref="I499" r:id="rId83" xr:uid="{5224EF5E-C84C-4B8B-979C-B0FEE6B19417}"/>
    <hyperlink ref="I260" r:id="rId84" xr:uid="{9E4E999B-B05F-4534-8795-ED6F8CFD5936}"/>
    <hyperlink ref="I52" r:id="rId85" xr:uid="{D6F7BA28-5E42-4CE9-9698-170651ED8D34}"/>
    <hyperlink ref="I176" r:id="rId86" xr:uid="{BB058B62-3339-4D08-BBA3-FCDC65D4FA7B}"/>
    <hyperlink ref="I372" r:id="rId87" xr:uid="{F0F2D033-3838-4119-BE7C-61DA72A35852}"/>
    <hyperlink ref="I418" r:id="rId88" xr:uid="{B8A45651-7BF9-4D40-8BFA-F0C5F2DAFFC5}"/>
    <hyperlink ref="I469" r:id="rId89" xr:uid="{32C81369-0D4B-4CE7-856C-23C4D9D78157}"/>
    <hyperlink ref="I490" r:id="rId90" xr:uid="{1444DE5A-F120-4140-855F-25059925B704}"/>
    <hyperlink ref="I15" r:id="rId91" xr:uid="{576001F4-14AF-4CCC-AF37-E51FFE048309}"/>
    <hyperlink ref="I66" r:id="rId92" xr:uid="{8F1B9728-78D5-4E49-83B2-6968B5B4D7EE}"/>
    <hyperlink ref="I78" r:id="rId93" xr:uid="{25AF4520-7761-4B74-B554-F9DC4C9A8EE3}"/>
    <hyperlink ref="I130" r:id="rId94" xr:uid="{DD538B4F-F3B8-4B67-9FF5-2EB020CFE250}"/>
    <hyperlink ref="I188" r:id="rId95" xr:uid="{89AB032F-C22D-4F12-8E04-C958EF3629FA}"/>
    <hyperlink ref="I203" r:id="rId96" xr:uid="{2380A3EB-2042-4E3B-900F-A7D8991880D9}"/>
    <hyperlink ref="I224" r:id="rId97" xr:uid="{75D2D91E-E771-4B22-ABC5-0CB1F6F364A4}"/>
    <hyperlink ref="I314" r:id="rId98" xr:uid="{796E7F9F-E17A-448F-B073-66535570A635}"/>
    <hyperlink ref="I365" r:id="rId99" xr:uid="{479EA212-1398-4557-BF36-13A0069391DA}"/>
    <hyperlink ref="I468" r:id="rId100" xr:uid="{F4BC74AF-2FB4-43FA-AE59-BD934A7FE9D4}"/>
    <hyperlink ref="I500" r:id="rId101" xr:uid="{719A7C94-46F6-4EA8-9F10-F515506F7D27}"/>
    <hyperlink ref="I269" r:id="rId102" xr:uid="{8566C19C-D7F9-414F-9698-544BCBF8AC99}"/>
    <hyperlink ref="I245" r:id="rId103" xr:uid="{259C5674-363E-4F5C-BFA8-E63F0732FC8C}"/>
    <hyperlink ref="I305" r:id="rId104" xr:uid="{1C719942-9B10-4A84-8B54-23E4B67BE001}"/>
    <hyperlink ref="I334" r:id="rId105" xr:uid="{5C46C479-025E-4E0F-8A25-CDC1889DAEED}"/>
    <hyperlink ref="I289" r:id="rId106" xr:uid="{36AC4D04-913F-4621-91E0-7E5799E51DA5}"/>
    <hyperlink ref="I157" r:id="rId107" xr:uid="{FE602F2E-921A-453C-84E3-1AACA643E617}"/>
    <hyperlink ref="I347" r:id="rId108" xr:uid="{DB9C7A3A-B13D-43C3-BE77-820467DA6B9B}"/>
    <hyperlink ref="I427" r:id="rId109" xr:uid="{4B1F7C44-FF55-4014-8A10-230D9F80EBA3}"/>
    <hyperlink ref="I21" r:id="rId110" xr:uid="{A1B3741F-7D54-477F-BF90-2B98A28C7998}"/>
    <hyperlink ref="I31" r:id="rId111" xr:uid="{62226356-647B-4ED5-B96D-3E5D7B16E681}"/>
    <hyperlink ref="I205" r:id="rId112" xr:uid="{3C17608A-6568-4B0D-866D-543DEB708AF9}"/>
    <hyperlink ref="I208" r:id="rId113" xr:uid="{1DB59F68-96E0-48A0-8AEC-7E2A50DDD134}"/>
    <hyperlink ref="I438" r:id="rId114" xr:uid="{0B099044-A1C5-4D84-A624-3DC8E97DC921}"/>
    <hyperlink ref="I424" r:id="rId115" xr:uid="{273867AF-EF81-4242-B847-606C59CBCD89}"/>
    <hyperlink ref="I111" r:id="rId116" xr:uid="{79341C5D-86D9-4E83-B6DC-4A72FADADA63}"/>
    <hyperlink ref="I185" r:id="rId117" xr:uid="{24E7BD8D-B8DA-4BA8-8091-1FCBE9FC464C}"/>
    <hyperlink ref="I319" r:id="rId118" xr:uid="{E4B79B7E-7A2B-4F04-8957-D2A9E0EC6F52}"/>
    <hyperlink ref="I439" r:id="rId119" xr:uid="{6CF56357-F71A-4149-9223-E0F990872BB8}"/>
    <hyperlink ref="I534" r:id="rId120" xr:uid="{B5B4E1CF-6624-44F1-8B31-4C3E6320FEB2}"/>
    <hyperlink ref="I539" r:id="rId121" xr:uid="{062ABF4E-0234-49BD-BE26-F054A30B33D4}"/>
    <hyperlink ref="I488" r:id="rId122" xr:uid="{98E17BF7-B005-4954-AA98-9C5B473A018D}"/>
    <hyperlink ref="I504" r:id="rId123" xr:uid="{3722DD07-4F87-4ED4-B755-B2954682E017}"/>
    <hyperlink ref="I277" r:id="rId124" xr:uid="{D87DDA09-E868-4089-ADBD-168A08787B39}"/>
    <hyperlink ref="I37" r:id="rId125" xr:uid="{C77B9AE1-E8EC-4E42-A722-FE1BD2620034}"/>
    <hyperlink ref="I27" r:id="rId126" xr:uid="{D8266EFD-ADEC-4815-9337-BC24689573A9}"/>
    <hyperlink ref="I510" r:id="rId127" xr:uid="{86B99EC9-EE24-489E-910F-DFCF258491B3}"/>
    <hyperlink ref="I474" r:id="rId128" xr:uid="{907F260F-2CB4-42BA-A1BA-6F632948D3A4}"/>
    <hyperlink ref="I456" r:id="rId129" xr:uid="{863D04FD-FB86-48DF-BCD7-5F5A20728128}"/>
    <hyperlink ref="I300" r:id="rId130" xr:uid="{CF1E31C0-F566-413D-969B-5047E948153E}"/>
    <hyperlink ref="I458" r:id="rId131" xr:uid="{C1DFC5E1-8E29-4054-9788-EE7CB11C7016}"/>
    <hyperlink ref="I118" r:id="rId132" xr:uid="{7292A3E7-2E60-4B89-A420-9459B9CFDC91}"/>
    <hyperlink ref="I554" r:id="rId133" xr:uid="{BC4483D6-3B46-41E7-8BD9-5265282F6618}"/>
    <hyperlink ref="I256" r:id="rId134" xr:uid="{102D1C50-AF63-45BD-BD86-E9A3E1EB911C}"/>
    <hyperlink ref="I230" r:id="rId135" xr:uid="{27F1AE36-86C5-4E75-ACDA-A315C3D7492E}"/>
    <hyperlink ref="I237" r:id="rId136" xr:uid="{DC669192-3279-4277-9AA4-C8E6F6DF75D6}"/>
    <hyperlink ref="I91" r:id="rId137" xr:uid="{B08BE952-8D62-451F-81DB-719204238E9F}"/>
    <hyperlink ref="I97" r:id="rId138" xr:uid="{E7E8E4EC-FA30-4811-B466-D6B9D82D849C}"/>
    <hyperlink ref="I20" r:id="rId139" xr:uid="{99423C63-11FB-4F1A-8390-E88FFDCAF97B}"/>
    <hyperlink ref="I247" r:id="rId140" xr:uid="{0FA150D2-6D1D-4516-BB8C-A36E2307DBC7}"/>
    <hyperlink ref="I502" r:id="rId141" xr:uid="{CEF702B1-085C-4990-8C7B-4CF0F44AB0B4}"/>
    <hyperlink ref="I76" r:id="rId142" xr:uid="{076B9E71-CBD5-4B2E-A237-06F4A9C12E73}"/>
    <hyperlink ref="I426" r:id="rId143" xr:uid="{E523EED6-058C-4159-AC2F-B1DE350148C6}"/>
    <hyperlink ref="I69" r:id="rId144" xr:uid="{53796B18-95A9-4598-8854-AA21DC14AA25}"/>
    <hyperlink ref="I53" r:id="rId145" xr:uid="{7252706E-F027-487F-970B-49AE1FBB9BF3}"/>
    <hyperlink ref="I186" r:id="rId146" xr:uid="{7E39FC4E-48AF-4BE6-896F-E0F785C907F8}"/>
    <hyperlink ref="I201" r:id="rId147" xr:uid="{82D72C48-0A51-4BE2-8A47-C2047DB628C7}"/>
    <hyperlink ref="I329" r:id="rId148" xr:uid="{CECF6264-E34A-4431-83C5-4680223B3F63}"/>
    <hyperlink ref="I106" r:id="rId149" xr:uid="{CBEFFB1E-99E1-4FBF-A7C0-8C3F49DF0A41}"/>
    <hyperlink ref="I325" r:id="rId150" xr:uid="{BCED827F-4390-49C5-B65F-6EBF546E222E}"/>
    <hyperlink ref="I55" r:id="rId151" xr:uid="{30B3A9A1-B149-4DF4-B2D9-ACF6FE3C2787}"/>
    <hyperlink ref="I413" r:id="rId152" xr:uid="{BC4E1161-DDD0-4548-B556-3E0055CDB276}"/>
    <hyperlink ref="I47" r:id="rId153" xr:uid="{B5179B42-79B3-469C-87BD-06F25803A8DD}"/>
    <hyperlink ref="I470" r:id="rId154" xr:uid="{2757F7B6-26D2-46B1-9C3F-B0FCE9D7416D}"/>
    <hyperlink ref="I96" r:id="rId155" xr:uid="{9CD84FD9-0589-4350-9086-EF96F974F390}"/>
    <hyperlink ref="I60" r:id="rId156" xr:uid="{10FF29CF-DBDF-44F6-91F4-C9827FC4A4BA}"/>
    <hyperlink ref="I304" r:id="rId157" xr:uid="{E8392DA4-77B5-4E03-A5DD-4818655B8D95}"/>
    <hyperlink ref="I522" r:id="rId158" xr:uid="{040453DD-20E3-42DC-9196-9848ABC21D93}"/>
    <hyperlink ref="I248" r:id="rId159" xr:uid="{B8127018-2ADC-4BAB-8237-B18FB69A1975}"/>
    <hyperlink ref="I115" r:id="rId160" xr:uid="{1A107F3F-D1BC-444C-A207-A5ED1163EA30}"/>
    <hyperlink ref="I288" r:id="rId161" xr:uid="{289AB9B4-2F59-4CA1-A439-0ACD0426D735}"/>
    <hyperlink ref="I3" r:id="rId162" xr:uid="{FAFFBDE0-FCC2-4960-91FA-4BA02AE16F35}"/>
    <hyperlink ref="I476" r:id="rId163" xr:uid="{2DEE80B1-E923-43CB-A183-879BEEF235BB}"/>
    <hyperlink ref="I498" r:id="rId164" xr:uid="{4C8BDDBC-39B8-47B8-80A1-A440BBED7A72}"/>
    <hyperlink ref="I495" r:id="rId165" xr:uid="{F750321C-A277-4878-89A3-A19B6C93196F}"/>
    <hyperlink ref="I315" r:id="rId166" xr:uid="{0FB37D4F-96DC-4483-A3BE-51A01B2BCFAE}"/>
    <hyperlink ref="I113" r:id="rId167" xr:uid="{29154FC5-EACD-4C0A-A7A4-FFCA2F610011}"/>
    <hyperlink ref="I445" r:id="rId168" xr:uid="{C0C2AC81-4214-4084-ADC3-1D5E6DB79599}"/>
    <hyperlink ref="I162" r:id="rId169" xr:uid="{A31D49D2-7AD3-4B85-AAB2-F900FBE8A6F6}"/>
    <hyperlink ref="I261" r:id="rId170" xr:uid="{EFEAE0E0-3934-47B5-84E8-2A79CB2EAE77}"/>
    <hyperlink ref="I124" r:id="rId171" xr:uid="{F2617C69-2918-4202-8A0E-F23BA0433F17}"/>
    <hyperlink ref="I309" r:id="rId172" xr:uid="{B68B9C2A-5C5A-49CA-A2AC-9EC924971F34}"/>
    <hyperlink ref="I462" r:id="rId173" xr:uid="{2B6A28BF-0C99-4DDC-93F1-D0E2539050F8}"/>
    <hyperlink ref="I492" r:id="rId174" xr:uid="{81D31967-8CB8-4387-A101-26D15E35F9B0}"/>
    <hyperlink ref="I342" r:id="rId175" xr:uid="{C6CD83DF-A402-4373-8809-B6A81EE58BE6}"/>
    <hyperlink ref="I221" r:id="rId176" xr:uid="{2CE21756-3C5D-4AF5-905F-6C1EB1815BC9}"/>
    <hyperlink ref="I302" r:id="rId177" xr:uid="{2C0F34DD-4A8C-4B5E-9582-D66BEDABEA70}"/>
    <hyperlink ref="I552" r:id="rId178" xr:uid="{026D6CA1-8EE4-4C2F-B4B6-49D7E7437285}"/>
    <hyperlink ref="I144" r:id="rId179" xr:uid="{E7C27E3A-33EC-481C-B642-BAD1F926FDF1}"/>
    <hyperlink ref="I84" r:id="rId180" xr:uid="{BEE0931D-9203-4146-A17D-679A27DC18C9}"/>
    <hyperlink ref="I227" r:id="rId181" xr:uid="{A8FF4A62-19FA-4655-83E1-68F181B6D776}"/>
    <hyperlink ref="I182" r:id="rId182" xr:uid="{A2E9B74A-15DE-48E3-8EC0-6D677490F522}"/>
    <hyperlink ref="I332" r:id="rId183" xr:uid="{6041D90D-46A3-45D8-8590-B48163B38A17}"/>
    <hyperlink ref="I139" r:id="rId184" xr:uid="{291C5400-4BF2-4D44-B236-E23FA2206352}"/>
    <hyperlink ref="I171" r:id="rId185" xr:uid="{DEC617D7-CFFE-4270-97E5-3DE8B0C1B906}"/>
    <hyperlink ref="I65" r:id="rId186" xr:uid="{9EAAFDA7-E36F-4BAA-A3AC-0E3332DE788B}"/>
    <hyperlink ref="I136" r:id="rId187" xr:uid="{DA6E34AC-118E-4B22-B36E-A0941292D562}"/>
    <hyperlink ref="I49" r:id="rId188" xr:uid="{C0E03792-88F4-4C9F-BAE5-7CACFC003FAC}"/>
    <hyperlink ref="I455" r:id="rId189" xr:uid="{8F79069F-57CE-4121-93D9-30BA898AC4E2}"/>
    <hyperlink ref="I218" r:id="rId190" xr:uid="{0760AAFC-D45E-45C5-8B68-A5D5BD3E8758}"/>
    <hyperlink ref="I337" r:id="rId191" xr:uid="{B0856250-4EF3-4643-9D31-084E9B4E30B1}"/>
    <hyperlink ref="I436" r:id="rId192" xr:uid="{4B1D17DD-05AB-43B5-B21E-B16C95166F80}"/>
    <hyperlink ref="I263" r:id="rId193" xr:uid="{B5185E83-9D4C-475E-BAC0-7117658EABF7}"/>
    <hyperlink ref="I274" r:id="rId194" xr:uid="{EF8565EC-A34C-47F9-8EA3-380A3A74CA7B}"/>
    <hyperlink ref="I511" r:id="rId195" xr:uid="{7C744AC3-E5EC-491B-A831-DE71D06769ED}"/>
    <hyperlink ref="I30" r:id="rId196" xr:uid="{B8F4A1D7-F821-41E2-BD05-82EF4D28D119}"/>
    <hyperlink ref="I258" r:id="rId197" xr:uid="{F90569E3-91F1-4B97-9DF5-798C750AEF9E}"/>
    <hyperlink ref="I281" r:id="rId198" xr:uid="{BE781F82-BC31-498F-A478-20CE9A63C179}"/>
    <hyperlink ref="I220" r:id="rId199" xr:uid="{4C4E1547-7597-4CA0-B0B1-3C25A141E664}"/>
    <hyperlink ref="I213" r:id="rId200" xr:uid="{73135D6B-FC49-4B8C-9AB2-7EDD3AC150C8}"/>
    <hyperlink ref="I105" r:id="rId201" xr:uid="{81A12DC8-15E1-4167-878A-A34AFCA24F62}"/>
    <hyperlink ref="I350" r:id="rId202" xr:uid="{83567EBF-40A4-4D6E-947F-C664A2EC89E2}"/>
    <hyperlink ref="I73" r:id="rId203" xr:uid="{7ACBB2F2-193C-4479-8601-3F15EAE07BCD}"/>
    <hyperlink ref="I521" r:id="rId204" xr:uid="{38C44537-81F6-4C99-AC6A-1828F1C0839C}"/>
    <hyperlink ref="I142" r:id="rId205" xr:uid="{7BA08B67-C625-43C2-8ADE-41A74AA83FAE}"/>
    <hyperlink ref="I404" r:id="rId206" xr:uid="{3F6683E0-5D4A-48E3-B172-9EFD4577A8C0}"/>
    <hyperlink ref="I531" r:id="rId207" xr:uid="{D7465221-D20B-47F6-AFB5-76BDE7D16F5F}"/>
    <hyperlink ref="I396" r:id="rId208" xr:uid="{402DD0D5-145B-4D03-9C85-390A8D7F751F}"/>
    <hyperlink ref="I122" r:id="rId209" xr:uid="{B9BBBD7B-BE0F-451D-AD48-75EB600164FB}"/>
    <hyperlink ref="I149" r:id="rId210" xr:uid="{6E6DF522-F16E-416C-957D-CE01D2882829}"/>
    <hyperlink ref="I330" r:id="rId211" xr:uid="{40BF8809-78C6-4AEC-9B39-4FCE852EDE82}"/>
    <hyperlink ref="I146" r:id="rId212" xr:uid="{6937EF6D-A1A1-43B7-851E-2AD5C6DB8286}"/>
    <hyperlink ref="I44" r:id="rId213" xr:uid="{A159D728-C9AE-44A6-82D5-648BCB82A817}"/>
    <hyperlink ref="I109" r:id="rId214" xr:uid="{4C28B9DB-6972-404A-9272-7F26F570AFE0}"/>
    <hyperlink ref="I318" r:id="rId215" xr:uid="{28177859-5818-4CA1-B73E-F9539B830EB6}"/>
    <hyperlink ref="I259" r:id="rId216" xr:uid="{E1B5BE7D-32F5-46E7-B8E0-5E097F9D9C98}"/>
    <hyperlink ref="I119" r:id="rId217" xr:uid="{A9B5D493-0C6D-4E71-950D-E8F71ACF05D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6" sqref="C6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31">
        <v>45443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11</v>
      </c>
      <c r="B2" s="3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13</v>
      </c>
      <c r="B3" s="3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14</v>
      </c>
      <c r="B4" s="3" t="s">
        <v>742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15</v>
      </c>
      <c r="B5" s="21" t="s">
        <v>270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16</v>
      </c>
      <c r="B6" s="3" t="s">
        <v>743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7" t="s">
        <v>17</v>
      </c>
      <c r="B7" s="4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8" t="s">
        <v>19</v>
      </c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8" t="s">
        <v>21</v>
      </c>
      <c r="B2" s="4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9" t="s">
        <v>23</v>
      </c>
      <c r="B3" s="9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2024-06-07T19:28:35Z</dcterms:modified>
</cp:coreProperties>
</file>