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lexandrasalgado\Desktop\-NUEVO-\FINANCIERO\"/>
    </mc:Choice>
  </mc:AlternateContent>
  <xr:revisionPtr revIDLastSave="0" documentId="13_ncr:1_{693BAE0D-ACA0-48E8-A48D-003042A2A6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_FilterDatabase" localSheetId="0" hidden="1">'Conjunto de datos'!$A$1:$N$1</definedName>
    <definedName name="_xlnm.Print_Titles" localSheetId="0">'Conjunto de datos'!$1:$1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4" i="2" l="1"/>
  <c r="N18" i="2"/>
  <c r="N24" i="2"/>
  <c r="N27" i="2"/>
  <c r="N28" i="2"/>
  <c r="N31" i="2"/>
  <c r="N63" i="2"/>
  <c r="N65" i="2"/>
  <c r="N5" i="2"/>
  <c r="N16" i="2"/>
  <c r="N21" i="2"/>
  <c r="N22" i="2"/>
  <c r="N43" i="2"/>
  <c r="N50" i="2"/>
  <c r="N55" i="2"/>
  <c r="N59" i="2"/>
  <c r="N64" i="2"/>
  <c r="N7" i="2"/>
  <c r="N8" i="2"/>
  <c r="N14" i="2"/>
  <c r="N23" i="2"/>
  <c r="N36" i="2"/>
  <c r="N11" i="2"/>
  <c r="N17" i="2"/>
  <c r="N20" i="2"/>
  <c r="N32" i="2"/>
  <c r="N42" i="2"/>
  <c r="N44" i="2"/>
  <c r="N51" i="2"/>
  <c r="N54" i="2"/>
  <c r="N56" i="2"/>
  <c r="N68" i="2"/>
  <c r="N71" i="2"/>
  <c r="N13" i="2"/>
  <c r="N33" i="2"/>
  <c r="N34" i="2"/>
  <c r="N38" i="2"/>
  <c r="N39" i="2"/>
  <c r="N40" i="2"/>
  <c r="N49" i="2"/>
  <c r="N57" i="2"/>
  <c r="N60" i="2"/>
  <c r="N66" i="2"/>
  <c r="N70" i="2"/>
  <c r="N3" i="2"/>
  <c r="N9" i="2"/>
  <c r="N10" i="2"/>
  <c r="N12" i="2"/>
  <c r="N15" i="2"/>
  <c r="N35" i="2"/>
  <c r="N37" i="2"/>
  <c r="N46" i="2"/>
  <c r="N61" i="2"/>
  <c r="N69" i="2"/>
  <c r="N26" i="2"/>
  <c r="N30" i="2"/>
  <c r="N41" i="2"/>
  <c r="N45" i="2"/>
  <c r="N47" i="2"/>
  <c r="N48" i="2"/>
  <c r="N53" i="2"/>
  <c r="N58" i="2"/>
  <c r="N62" i="2"/>
  <c r="N67" i="2"/>
  <c r="N6" i="2"/>
  <c r="N19" i="2"/>
  <c r="N25" i="2"/>
  <c r="N29" i="2"/>
  <c r="N52" i="2"/>
  <c r="N2" i="2"/>
</calcChain>
</file>

<file path=xl/sharedStrings.xml><?xml version="1.0" encoding="utf-8"?>
<sst xmlns="http://schemas.openxmlformats.org/spreadsheetml/2006/main" count="271" uniqueCount="191">
  <si>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</si>
  <si>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</si>
  <si>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</si>
  <si>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</si>
  <si>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</si>
  <si>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</si>
  <si>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</si>
  <si>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</si>
  <si>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</si>
  <si>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</si>
  <si>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</si>
  <si>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</si>
  <si>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</si>
  <si>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</si>
  <si>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</si>
  <si>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</si>
  <si>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</si>
  <si>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</si>
  <si>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</si>
  <si>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</si>
  <si>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</si>
  <si>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</si>
  <si>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</si>
  <si>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</si>
  <si>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</si>
  <si>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</si>
  <si>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</si>
  <si>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</si>
  <si>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</si>
  <si>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</si>
  <si>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</si>
  <si>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</si>
  <si>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</si>
  <si>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</si>
  <si>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</si>
  <si>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</si>
  <si>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</si>
  <si>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</si>
  <si>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</si>
  <si>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</si>
  <si>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</si>
  <si>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</si>
  <si>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</si>
  <si>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</si>
  <si>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</si>
  <si>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DIRECCIÓN NACIONAL FINANCIERA</t>
  </si>
  <si>
    <t>5301011701 001</t>
  </si>
  <si>
    <t>5302091701 001</t>
  </si>
  <si>
    <t>5305021701 001</t>
  </si>
  <si>
    <t>5314061701 001</t>
  </si>
  <si>
    <t>5702011701 001</t>
  </si>
  <si>
    <t>5801081701 001</t>
  </si>
  <si>
    <t>5302041701 001</t>
  </si>
  <si>
    <t>5302211701 001</t>
  </si>
  <si>
    <t>5307041701 001</t>
  </si>
  <si>
    <t>5308201701 001</t>
  </si>
  <si>
    <t>5802091701 001</t>
  </si>
  <si>
    <t>5302081701 001</t>
  </si>
  <si>
    <t>5303011701 001</t>
  </si>
  <si>
    <t>5308091701 001</t>
  </si>
  <si>
    <t>5301041701 001</t>
  </si>
  <si>
    <t>5308071701 001</t>
  </si>
  <si>
    <t>5702031701 001</t>
  </si>
  <si>
    <t>5102031700 001</t>
  </si>
  <si>
    <t>5105121700 001</t>
  </si>
  <si>
    <t>5105131700 001</t>
  </si>
  <si>
    <t>5301061701 001</t>
  </si>
  <si>
    <t>5302071701 001</t>
  </si>
  <si>
    <t>5302441701 001</t>
  </si>
  <si>
    <t>5302481701 001</t>
  </si>
  <si>
    <t>5702061701 001</t>
  </si>
  <si>
    <t>9901021701 001</t>
  </si>
  <si>
    <t>5101051700 001</t>
  </si>
  <si>
    <t>5303041701 001</t>
  </si>
  <si>
    <t>5307021701 001</t>
  </si>
  <si>
    <t>5308021701 001</t>
  </si>
  <si>
    <t>5308041701 001</t>
  </si>
  <si>
    <t>5308111701 001</t>
  </si>
  <si>
    <t>5314111701 001</t>
  </si>
  <si>
    <t>5701021701 001</t>
  </si>
  <si>
    <t>5101061700 001</t>
  </si>
  <si>
    <t>5103061700 001</t>
  </si>
  <si>
    <t>5302011701 001</t>
  </si>
  <si>
    <t>5302431701 001</t>
  </si>
  <si>
    <t>5302551701 001</t>
  </si>
  <si>
    <t>5303061701 001</t>
  </si>
  <si>
    <t>5314081701 001</t>
  </si>
  <si>
    <t>5303031701 001</t>
  </si>
  <si>
    <t>5102041700 001</t>
  </si>
  <si>
    <t>5105101700 001</t>
  </si>
  <si>
    <t>5106011700 001</t>
  </si>
  <si>
    <t>5106021700 001</t>
  </si>
  <si>
    <t>5301051701 001</t>
  </si>
  <si>
    <t>5302031701 001</t>
  </si>
  <si>
    <t>5303021701 001</t>
  </si>
  <si>
    <t>5304021701 001</t>
  </si>
  <si>
    <t>5304041701 001</t>
  </si>
  <si>
    <t>5304051701 001</t>
  </si>
  <si>
    <t>5307011701 001</t>
  </si>
  <si>
    <t>5308011701 001</t>
  </si>
  <si>
    <t>5308051701 001</t>
  </si>
  <si>
    <t>5308131701 001</t>
  </si>
  <si>
    <t>5314031701 001</t>
  </si>
  <si>
    <t>5314041701 001</t>
  </si>
  <si>
    <t>BIENES Y SERVICIOS DE CONSUMO</t>
  </si>
  <si>
    <t>OTROS EGRESOS CORRIENTES</t>
  </si>
  <si>
    <t>TRANSFERENCIAS O DONACIONES CORRIENTES</t>
  </si>
  <si>
    <t>OTROS PASIVOS</t>
  </si>
  <si>
    <t>Agua Potable</t>
  </si>
  <si>
    <t>Servicios de Aseo Lavado de Vestimenta de Trabajo Fumigacion Desinfeccion Limpieza de Instalaciones manejo de desechos contaminados recuperacion y clasificacion de materiales reciclables</t>
  </si>
  <si>
    <t>Edificios Locales y Residencias Parqueaderos Casilleros Judiciales y Bancarios (Arrendamiento)</t>
  </si>
  <si>
    <t>Herramientas y Equipos Menores</t>
  </si>
  <si>
    <t>Seguros</t>
  </si>
  <si>
    <t>A Entidades Financieras Publicas</t>
  </si>
  <si>
    <t xml:space="preserve">A Cuentas o Fondos Especiales </t>
  </si>
  <si>
    <t>Edicion Impresion Reproduccion Publicaciones Suscripciones Fotocopiado Traduccion Empastado Enmarcacion Serigrafia Fotografia Carnetizacion Filmacion e Imagenes Satelitales</t>
  </si>
  <si>
    <t>Servicios Personales Eventuales sin Relacion de Dependencia</t>
  </si>
  <si>
    <t>Mantenimiento y Reparacion de Equipos y Sistemas Informaticos</t>
  </si>
  <si>
    <t>Menaje y Accesorios Descartables</t>
  </si>
  <si>
    <t>A Jubilados Patronales</t>
  </si>
  <si>
    <t>Servicio de Seguridad y Vigilancia</t>
  </si>
  <si>
    <t>Pasajes al Interior</t>
  </si>
  <si>
    <t>Medicamentos</t>
  </si>
  <si>
    <t>Energia Electrica</t>
  </si>
  <si>
    <t>Materiales de Impresion Fotografia Reproduccion y Publicaciones</t>
  </si>
  <si>
    <t>Comisiones Bancarias</t>
  </si>
  <si>
    <t>Decimo Tercer Sueldo</t>
  </si>
  <si>
    <t>Subrogacion</t>
  </si>
  <si>
    <t>Encargos</t>
  </si>
  <si>
    <t>Servicio de Correo</t>
  </si>
  <si>
    <t>Difusion Informacion y Publicidad</t>
  </si>
  <si>
    <t>Servicio de Confeccion de Menaje de Hogar y/o Prendas de Proteccion</t>
  </si>
  <si>
    <t>Eventos Oficiales</t>
  </si>
  <si>
    <t>Costas Judiciales Tramites Notariales Legalizacion de Documentos y Arreglos Extrajudiciales</t>
  </si>
  <si>
    <t>Obligaciones de Ejercicios Anteriores por Egresos en Servicios</t>
  </si>
  <si>
    <t>Viaticos y Subsistencias en el Exterior</t>
  </si>
  <si>
    <t>Arrendamiento y Licencias de Uso de Paquetes Informaticos</t>
  </si>
  <si>
    <t>Vestuario Lenceria Prendas de Proteccion Insumos y Accesorios para uniformes del personal de Proteccion Vigilancia y Seguridad</t>
  </si>
  <si>
    <t>Materiales de Oficina</t>
  </si>
  <si>
    <t>Insumos Materiales y Suministros para Construccion Electricidad Plomeria Carpinteria Senalizacion Vial Navegacion Contra Incendios y placas</t>
  </si>
  <si>
    <t>Partes y Repuestos</t>
  </si>
  <si>
    <t>Tasas Generales Impuestos Contribuciones Permisos Licencias y Patentes</t>
  </si>
  <si>
    <t>Alimentacion</t>
  </si>
  <si>
    <t>Transporte de Personal</t>
  </si>
  <si>
    <t>Garantia Extendida de Bienes</t>
  </si>
  <si>
    <t>Combustibles</t>
  </si>
  <si>
    <t>Viaticos por Gastos de Residencia</t>
  </si>
  <si>
    <t>Bienes Artisticos Culturales Deportivos y Simbolos Patrios</t>
  </si>
  <si>
    <t>Viaticos y Subsistencias en el Interior</t>
  </si>
  <si>
    <t>Decimo Cuarto Sueldo</t>
  </si>
  <si>
    <t>Servicios Personales por Contrato</t>
  </si>
  <si>
    <t>Aporte Patronal</t>
  </si>
  <si>
    <t>Fondo de Reserva</t>
  </si>
  <si>
    <t>Telecomunicaciones</t>
  </si>
  <si>
    <t>Almacenamiento Embalaje Desembalaje Envase Desenvase y Recarga de Extintores</t>
  </si>
  <si>
    <t>Pasajes al Exterior</t>
  </si>
  <si>
    <t>Edificios Locales Residencias y Cableado Estructurado (Instalacion Mantenimiento y Reparacion)</t>
  </si>
  <si>
    <t>Maquinarias y Equipos (Instalacion Mantenimiento y Reparacion)</t>
  </si>
  <si>
    <t>Vehiculos (Servicio para Mantenimiento y Reparacion)</t>
  </si>
  <si>
    <t>Desarrollo Actualizacion Asistencia Tecnica y Soporte de Sistemas Informaticos</t>
  </si>
  <si>
    <t>Alimentos y Bebidas</t>
  </si>
  <si>
    <t>Materiales de Aseo</t>
  </si>
  <si>
    <t>Repuestos y Accesorios</t>
  </si>
  <si>
    <t>Mobiliario</t>
  </si>
  <si>
    <t>Maquinarias y Equipos</t>
  </si>
  <si>
    <t>Mgs. DANNY ENDARA MUÑOZ</t>
  </si>
  <si>
    <t>dannyendara@cne.gob.ec</t>
  </si>
  <si>
    <t>(02) 381-5410 EXTENSIÓN 200</t>
  </si>
  <si>
    <t>5801061700 001</t>
  </si>
  <si>
    <t>5801081700 001</t>
  </si>
  <si>
    <t>9901011700 001</t>
  </si>
  <si>
    <t>5306041701 001</t>
  </si>
  <si>
    <t>Obligaciones de Ejercicios Anteriores por Egresos de Personal</t>
  </si>
  <si>
    <t>Fiscalizacion e Inspecciones Tecnicas</t>
  </si>
  <si>
    <t>5702161701 001</t>
  </si>
  <si>
    <t>5105091700 001</t>
  </si>
  <si>
    <t>Obligaciones con el IESS por Responsabilidad Patronal</t>
  </si>
  <si>
    <t>Horas Extraordinarias y Suplementarias</t>
  </si>
  <si>
    <t>5308321701 001</t>
  </si>
  <si>
    <t>5308101701 001</t>
  </si>
  <si>
    <t>5308261701 001</t>
  </si>
  <si>
    <t>8401031701 001</t>
  </si>
  <si>
    <t>5308191701 001</t>
  </si>
  <si>
    <t>5703011701 001</t>
  </si>
  <si>
    <t>EGRESOS DE CAPITAL</t>
  </si>
  <si>
    <t>Dispositivos Medicos para Odontologia</t>
  </si>
  <si>
    <t>Dispositivos Medicos para Laboratorio Clinico y de Patologia</t>
  </si>
  <si>
    <t>Dispositivos Medicos de Uso General</t>
  </si>
  <si>
    <t>Mobiliarios</t>
  </si>
  <si>
    <t>Accesorios e Insumos Quimicos y Organicos</t>
  </si>
  <si>
    <t>Dietas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</si>
</sst>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yyyy\-mm\-dd;@"/>
  </numFmts>
  <fonts count="8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3" fontId="0" fillId="0" borderId="3" xfId="1" applyFont="1" applyBorder="1"/>
    <xf numFmtId="43" fontId="1" fillId="0" borderId="0" xfId="0" applyNumberFormat="1" applyFont="1"/>
    <xf numFmtId="9" fontId="1" fillId="0" borderId="0" xfId="2" applyFont="1"/>
    <xf numFmtId="0" fontId="2" fillId="2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3" xfId="3" applyBorder="1" applyAlignment="1" applyProtection="1">
      <alignment horizontal="center" vertical="center" wrapText="1"/>
    </xf>
    <xf numFmtId="0" fontId="7" fillId="0" borderId="0" xfId="3" applyBorder="1" applyAlignment="1" applyProtection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43" fontId="0" fillId="0" borderId="3" xfId="1" applyFont="1" applyFill="1" applyBorder="1"/>
    <xf numFmtId="10" fontId="1" fillId="0" borderId="3" xfId="2" applyNumberFormat="1" applyFont="1" applyBorder="1"/>
    <xf numFmtId="49" fontId="1" fillId="0" borderId="0" xfId="0" applyNumberFormat="1" applyFont="1" applyAlignment="1">
      <alignment horizontal="left" vertical="center" wrapText="1"/>
    </xf>
    <xf numFmtId="43" fontId="0" fillId="0" borderId="0" xfId="1" applyFont="1" applyBorder="1"/>
    <xf numFmtId="43" fontId="1" fillId="0" borderId="3" xfId="1" applyFont="1" applyBorder="1"/>
    <xf numFmtId="4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annyendara@cn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56"/>
  <sheetViews>
    <sheetView tabSelected="1" workbookViewId="0">
      <selection activeCell="B3" sqref="B3"/>
    </sheetView>
  </sheetViews>
  <sheetFormatPr baseColWidth="10" defaultColWidth="14.42578125" defaultRowHeight="15" customHeight="1" x14ac:dyDescent="0.25"/>
  <cols>
    <col min="1" max="1" width="18.85546875" style="39" customWidth="1"/>
    <col min="2" max="2" width="23.7109375" style="34" customWidth="1"/>
    <col min="3" max="3" width="28.28515625" style="34" customWidth="1"/>
    <col min="4" max="4" width="19.42578125" customWidth="1"/>
    <col min="5" max="5" width="17.42578125" customWidth="1"/>
    <col min="6" max="6" width="20.85546875" customWidth="1"/>
    <col min="7" max="7" width="12.85546875" customWidth="1"/>
    <col min="8" max="8" width="16.7109375" customWidth="1"/>
    <col min="9" max="9" width="19" customWidth="1"/>
    <col min="10" max="10" width="23.85546875" customWidth="1"/>
    <col min="11" max="11" width="18.42578125" customWidth="1"/>
    <col min="12" max="12" width="21.42578125" customWidth="1"/>
    <col min="13" max="13" width="19.140625" customWidth="1"/>
    <col min="14" max="14" width="21.42578125" customWidth="1"/>
    <col min="15" max="26" width="10" customWidth="1"/>
  </cols>
  <sheetData>
    <row r="1" spans="1:26" ht="37.5" customHeight="1" x14ac:dyDescent="0.25">
      <c r="A1" s="2" t="s">
        <v>0</v>
      </c>
      <c r="B1" s="4" t="s">
        <v>1</v>
      </c>
      <c r="C1" s="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5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0.1" customHeight="1" x14ac:dyDescent="0.25">
      <c r="A2" s="13" t="s">
        <v>72</v>
      </c>
      <c r="B2" s="30" t="s">
        <v>14</v>
      </c>
      <c r="C2" s="35" t="s">
        <v>15</v>
      </c>
      <c r="D2" s="16">
        <v>3333387.46</v>
      </c>
      <c r="E2" s="16">
        <v>-648250.79</v>
      </c>
      <c r="F2" s="16">
        <v>2685136.67</v>
      </c>
      <c r="G2" s="16">
        <v>0</v>
      </c>
      <c r="H2" s="16">
        <v>765659.79</v>
      </c>
      <c r="I2" s="16">
        <v>765659.79</v>
      </c>
      <c r="J2" s="16">
        <v>765659.79</v>
      </c>
      <c r="K2" s="16">
        <v>1919476.88</v>
      </c>
      <c r="L2" s="16">
        <v>1919476.88</v>
      </c>
      <c r="M2" s="16">
        <v>0</v>
      </c>
      <c r="N2" s="26">
        <f t="shared" ref="N2:N33" si="0">I2/F2</f>
        <v>0.28514741858558734</v>
      </c>
      <c r="O2" s="17"/>
      <c r="P2" s="18"/>
      <c r="R2" s="1"/>
      <c r="S2" s="1"/>
      <c r="T2" s="1"/>
      <c r="U2" s="1"/>
      <c r="V2" s="1"/>
      <c r="W2" s="1"/>
      <c r="X2" s="1"/>
      <c r="Y2" s="1"/>
      <c r="Z2" s="1"/>
    </row>
    <row r="3" spans="1:26" ht="50.1" customHeight="1" x14ac:dyDescent="0.25">
      <c r="A3" s="37" t="s">
        <v>80</v>
      </c>
      <c r="B3" s="31" t="s">
        <v>14</v>
      </c>
      <c r="C3" s="35" t="s">
        <v>16</v>
      </c>
      <c r="D3" s="29">
        <v>187722.23</v>
      </c>
      <c r="E3" s="29">
        <v>-5934.75</v>
      </c>
      <c r="F3" s="29">
        <v>181787.48</v>
      </c>
      <c r="G3" s="29">
        <v>0</v>
      </c>
      <c r="H3" s="29">
        <v>61792.480000000003</v>
      </c>
      <c r="I3" s="29">
        <v>61792.480000000003</v>
      </c>
      <c r="J3" s="29">
        <v>61792.47</v>
      </c>
      <c r="K3" s="29">
        <v>119995</v>
      </c>
      <c r="L3" s="29">
        <v>119995</v>
      </c>
      <c r="M3" s="29">
        <v>0.01</v>
      </c>
      <c r="N3" s="26">
        <f t="shared" si="0"/>
        <v>0.33991603822221422</v>
      </c>
      <c r="O3" s="17"/>
      <c r="P3" s="18"/>
      <c r="R3" s="1"/>
      <c r="S3" s="1"/>
      <c r="T3" s="1"/>
      <c r="U3" s="1"/>
      <c r="V3" s="1"/>
      <c r="W3" s="1"/>
      <c r="X3" s="1"/>
      <c r="Y3" s="1"/>
      <c r="Z3" s="1"/>
    </row>
    <row r="4" spans="1:26" ht="50.1" customHeight="1" x14ac:dyDescent="0.25">
      <c r="A4" s="13" t="s">
        <v>63</v>
      </c>
      <c r="B4" s="30" t="s">
        <v>14</v>
      </c>
      <c r="C4" s="35" t="s">
        <v>126</v>
      </c>
      <c r="D4" s="16">
        <v>592729.56000000006</v>
      </c>
      <c r="E4" s="16">
        <v>14263.99</v>
      </c>
      <c r="F4" s="16">
        <v>606993.55000000005</v>
      </c>
      <c r="G4" s="16">
        <v>0</v>
      </c>
      <c r="H4" s="16">
        <v>63610.7</v>
      </c>
      <c r="I4" s="16">
        <v>63610.7</v>
      </c>
      <c r="J4" s="16">
        <v>47920.28</v>
      </c>
      <c r="K4" s="16">
        <v>543382.85</v>
      </c>
      <c r="L4" s="16">
        <v>543382.85</v>
      </c>
      <c r="M4" s="16">
        <v>15690.42</v>
      </c>
      <c r="N4" s="26">
        <f t="shared" si="0"/>
        <v>0.10479633597424551</v>
      </c>
      <c r="O4" s="17"/>
      <c r="P4" s="18"/>
      <c r="R4" s="1"/>
      <c r="S4" s="1"/>
      <c r="T4" s="1"/>
      <c r="U4" s="1"/>
      <c r="V4" s="1"/>
      <c r="W4" s="1"/>
      <c r="X4" s="1"/>
      <c r="Y4" s="1"/>
      <c r="Z4" s="1"/>
    </row>
    <row r="5" spans="1:26" ht="50.1" customHeight="1" x14ac:dyDescent="0.25">
      <c r="A5" s="13" t="s">
        <v>88</v>
      </c>
      <c r="B5" s="30" t="s">
        <v>14</v>
      </c>
      <c r="C5" s="35" t="s">
        <v>149</v>
      </c>
      <c r="D5" s="16">
        <v>168565</v>
      </c>
      <c r="E5" s="16">
        <v>11872.54</v>
      </c>
      <c r="F5" s="16">
        <v>180437.54</v>
      </c>
      <c r="G5" s="16">
        <v>0</v>
      </c>
      <c r="H5" s="16">
        <v>17743.04</v>
      </c>
      <c r="I5" s="16">
        <v>17743.04</v>
      </c>
      <c r="J5" s="16">
        <v>13336.36</v>
      </c>
      <c r="K5" s="16">
        <v>162694.5</v>
      </c>
      <c r="L5" s="16">
        <v>162694.5</v>
      </c>
      <c r="M5" s="16">
        <v>4406.68</v>
      </c>
      <c r="N5" s="26">
        <f t="shared" si="0"/>
        <v>9.8333417757745983E-2</v>
      </c>
      <c r="O5" s="17"/>
      <c r="P5" s="18"/>
      <c r="R5" s="1"/>
      <c r="S5" s="1"/>
      <c r="T5" s="1"/>
      <c r="U5" s="1"/>
      <c r="V5" s="1"/>
      <c r="W5" s="1"/>
      <c r="X5" s="1"/>
      <c r="Y5" s="1"/>
      <c r="Z5" s="1"/>
    </row>
    <row r="6" spans="1:26" ht="50.1" customHeight="1" x14ac:dyDescent="0.25">
      <c r="A6" s="37" t="s">
        <v>81</v>
      </c>
      <c r="B6" s="31" t="s">
        <v>14</v>
      </c>
      <c r="C6" s="35" t="s">
        <v>142</v>
      </c>
      <c r="D6" s="29">
        <v>14787</v>
      </c>
      <c r="E6" s="29">
        <v>4233</v>
      </c>
      <c r="F6" s="29">
        <v>19020</v>
      </c>
      <c r="G6" s="29">
        <v>0</v>
      </c>
      <c r="H6" s="29">
        <v>4251</v>
      </c>
      <c r="I6" s="29">
        <v>4251</v>
      </c>
      <c r="J6" s="29">
        <v>4251</v>
      </c>
      <c r="K6" s="29">
        <v>14769</v>
      </c>
      <c r="L6" s="29">
        <v>14769</v>
      </c>
      <c r="M6" s="29">
        <v>0</v>
      </c>
      <c r="N6" s="26">
        <f t="shared" si="0"/>
        <v>0.22350157728706624</v>
      </c>
      <c r="O6" s="17"/>
      <c r="P6" s="18"/>
      <c r="R6" s="1"/>
      <c r="S6" s="1"/>
      <c r="T6" s="1"/>
      <c r="U6" s="1"/>
      <c r="V6" s="1"/>
      <c r="W6" s="1"/>
      <c r="X6" s="1"/>
      <c r="Y6" s="1"/>
      <c r="Z6" s="1"/>
    </row>
    <row r="7" spans="1:26" ht="50.1" customHeight="1" x14ac:dyDescent="0.25">
      <c r="A7" s="37" t="s">
        <v>175</v>
      </c>
      <c r="B7" s="31" t="s">
        <v>14</v>
      </c>
      <c r="C7" s="35" t="s">
        <v>177</v>
      </c>
      <c r="D7" s="29">
        <v>0</v>
      </c>
      <c r="E7" s="29">
        <v>23500</v>
      </c>
      <c r="F7" s="29">
        <v>23500</v>
      </c>
      <c r="G7" s="29">
        <v>0</v>
      </c>
      <c r="H7" s="29">
        <v>18969.810000000001</v>
      </c>
      <c r="I7" s="29">
        <v>18969.810000000001</v>
      </c>
      <c r="J7" s="29">
        <v>18786.759999999998</v>
      </c>
      <c r="K7" s="29">
        <v>4530.1899999999996</v>
      </c>
      <c r="L7" s="29">
        <v>4530.1899999999996</v>
      </c>
      <c r="M7" s="29">
        <v>183.05</v>
      </c>
      <c r="N7" s="26">
        <f t="shared" si="0"/>
        <v>0.80722595744680858</v>
      </c>
      <c r="O7" s="17"/>
      <c r="P7" s="18"/>
      <c r="R7" s="1"/>
      <c r="S7" s="1"/>
      <c r="T7" s="1"/>
      <c r="U7" s="1"/>
      <c r="V7" s="1"/>
      <c r="W7" s="1"/>
      <c r="X7" s="1"/>
      <c r="Y7" s="1"/>
      <c r="Z7" s="1"/>
    </row>
    <row r="8" spans="1:26" ht="50.1" customHeight="1" x14ac:dyDescent="0.25">
      <c r="A8" s="37" t="s">
        <v>89</v>
      </c>
      <c r="B8" s="31" t="s">
        <v>14</v>
      </c>
      <c r="C8" s="35" t="s">
        <v>150</v>
      </c>
      <c r="D8" s="29">
        <v>4509502.46</v>
      </c>
      <c r="E8" s="29">
        <v>84489.54</v>
      </c>
      <c r="F8" s="29">
        <v>4593992</v>
      </c>
      <c r="G8" s="29">
        <v>0</v>
      </c>
      <c r="H8" s="29">
        <v>1829760.62</v>
      </c>
      <c r="I8" s="29">
        <v>1829760.62</v>
      </c>
      <c r="J8" s="29">
        <v>1829760.62</v>
      </c>
      <c r="K8" s="29">
        <v>2764231.38</v>
      </c>
      <c r="L8" s="29">
        <v>2764231.38</v>
      </c>
      <c r="M8" s="29">
        <v>0</v>
      </c>
      <c r="N8" s="26">
        <f t="shared" si="0"/>
        <v>0.39829425475708274</v>
      </c>
      <c r="O8" s="17"/>
      <c r="P8" s="18"/>
      <c r="R8" s="1"/>
      <c r="S8" s="1"/>
      <c r="T8" s="1"/>
      <c r="U8" s="1"/>
      <c r="V8" s="1"/>
      <c r="W8" s="1"/>
      <c r="X8" s="1"/>
      <c r="Y8" s="1"/>
      <c r="Z8" s="1"/>
    </row>
    <row r="9" spans="1:26" ht="50.1" customHeight="1" x14ac:dyDescent="0.25">
      <c r="A9" s="37" t="s">
        <v>64</v>
      </c>
      <c r="B9" s="31" t="s">
        <v>14</v>
      </c>
      <c r="C9" s="35" t="s">
        <v>127</v>
      </c>
      <c r="D9" s="29">
        <v>6731.19</v>
      </c>
      <c r="E9" s="29">
        <v>11936.72</v>
      </c>
      <c r="F9" s="29">
        <v>18667.91</v>
      </c>
      <c r="G9" s="29">
        <v>0</v>
      </c>
      <c r="H9" s="29">
        <v>1072.4000000000001</v>
      </c>
      <c r="I9" s="29">
        <v>1072.4000000000001</v>
      </c>
      <c r="J9" s="29">
        <v>1072.4000000000001</v>
      </c>
      <c r="K9" s="29">
        <v>17595.509999999998</v>
      </c>
      <c r="L9" s="29">
        <v>17595.509999999998</v>
      </c>
      <c r="M9" s="29">
        <v>0</v>
      </c>
      <c r="N9" s="26">
        <f t="shared" si="0"/>
        <v>5.744617367450347E-2</v>
      </c>
      <c r="O9" s="17"/>
      <c r="P9" s="18"/>
      <c r="R9" s="1"/>
      <c r="S9" s="1"/>
      <c r="T9" s="1"/>
      <c r="U9" s="1"/>
      <c r="V9" s="1"/>
      <c r="W9" s="1"/>
      <c r="X9" s="1"/>
      <c r="Y9" s="1"/>
      <c r="Z9" s="1"/>
    </row>
    <row r="10" spans="1:26" ht="50.1" customHeight="1" x14ac:dyDescent="0.25">
      <c r="A10" s="37" t="s">
        <v>65</v>
      </c>
      <c r="B10" s="31" t="s">
        <v>14</v>
      </c>
      <c r="C10" s="35" t="s">
        <v>128</v>
      </c>
      <c r="D10" s="29">
        <v>23512.87</v>
      </c>
      <c r="E10" s="29">
        <v>29803.08</v>
      </c>
      <c r="F10" s="29">
        <v>53315.95</v>
      </c>
      <c r="G10" s="29">
        <v>0</v>
      </c>
      <c r="H10" s="29">
        <v>10141.790000000001</v>
      </c>
      <c r="I10" s="29">
        <v>10141.790000000001</v>
      </c>
      <c r="J10" s="29">
        <v>10141.790000000001</v>
      </c>
      <c r="K10" s="29">
        <v>43174.16</v>
      </c>
      <c r="L10" s="29">
        <v>43174.16</v>
      </c>
      <c r="M10" s="29">
        <v>0</v>
      </c>
      <c r="N10" s="26">
        <f t="shared" si="0"/>
        <v>0.19022056251459463</v>
      </c>
      <c r="O10" s="17"/>
      <c r="P10" s="18"/>
      <c r="R10" s="1"/>
      <c r="S10" s="1"/>
      <c r="T10" s="1"/>
      <c r="U10" s="1"/>
      <c r="V10" s="1"/>
      <c r="W10" s="1"/>
      <c r="X10" s="1"/>
      <c r="Y10" s="1"/>
      <c r="Z10" s="1"/>
    </row>
    <row r="11" spans="1:26" ht="50.1" customHeight="1" x14ac:dyDescent="0.25">
      <c r="A11" s="37" t="s">
        <v>90</v>
      </c>
      <c r="B11" s="31" t="s">
        <v>14</v>
      </c>
      <c r="C11" s="35" t="s">
        <v>151</v>
      </c>
      <c r="D11" s="29">
        <v>709046.4</v>
      </c>
      <c r="E11" s="29">
        <v>1419.18</v>
      </c>
      <c r="F11" s="29">
        <v>710465.58</v>
      </c>
      <c r="G11" s="29">
        <v>0</v>
      </c>
      <c r="H11" s="29">
        <v>215176.34</v>
      </c>
      <c r="I11" s="29">
        <v>215176.34</v>
      </c>
      <c r="J11" s="29">
        <v>215176.34</v>
      </c>
      <c r="K11" s="29">
        <v>495289.24</v>
      </c>
      <c r="L11" s="29">
        <v>495289.24</v>
      </c>
      <c r="M11" s="29">
        <v>0</v>
      </c>
      <c r="N11" s="26">
        <f t="shared" si="0"/>
        <v>0.30286666385724137</v>
      </c>
      <c r="O11" s="17"/>
      <c r="P11" s="18"/>
      <c r="R11" s="1"/>
      <c r="S11" s="1"/>
      <c r="T11" s="1"/>
      <c r="U11" s="1"/>
      <c r="V11" s="1"/>
      <c r="W11" s="1"/>
      <c r="X11" s="1"/>
      <c r="Y11" s="1"/>
      <c r="Z11" s="1"/>
    </row>
    <row r="12" spans="1:26" ht="50.1" customHeight="1" x14ac:dyDescent="0.25">
      <c r="A12" s="13" t="s">
        <v>91</v>
      </c>
      <c r="B12" s="30" t="s">
        <v>14</v>
      </c>
      <c r="C12" s="35" t="s">
        <v>152</v>
      </c>
      <c r="D12" s="16">
        <v>503778.53</v>
      </c>
      <c r="E12" s="16">
        <v>-6164.31</v>
      </c>
      <c r="F12" s="16">
        <v>497614.22</v>
      </c>
      <c r="G12" s="16">
        <v>0</v>
      </c>
      <c r="H12" s="16">
        <v>128010.92</v>
      </c>
      <c r="I12" s="16">
        <v>128010.92</v>
      </c>
      <c r="J12" s="16">
        <v>126605.6</v>
      </c>
      <c r="K12" s="16">
        <v>369603.3</v>
      </c>
      <c r="L12" s="16">
        <v>369603.3</v>
      </c>
      <c r="M12" s="16">
        <v>1405.32</v>
      </c>
      <c r="N12" s="26">
        <f t="shared" si="0"/>
        <v>0.25724932056804967</v>
      </c>
      <c r="O12" s="17"/>
      <c r="P12" s="18"/>
      <c r="R12" s="1"/>
      <c r="S12" s="1"/>
      <c r="T12" s="1"/>
      <c r="U12" s="1"/>
      <c r="V12" s="1"/>
      <c r="W12" s="1"/>
      <c r="X12" s="1"/>
      <c r="Y12" s="1"/>
      <c r="Z12" s="1"/>
    </row>
    <row r="13" spans="1:26" ht="50.1" customHeight="1" x14ac:dyDescent="0.25">
      <c r="A13" s="13" t="s">
        <v>46</v>
      </c>
      <c r="B13" s="30" t="s">
        <v>104</v>
      </c>
      <c r="C13" s="35" t="s">
        <v>108</v>
      </c>
      <c r="D13" s="25">
        <v>16327</v>
      </c>
      <c r="E13" s="25">
        <v>394.43</v>
      </c>
      <c r="F13" s="25">
        <v>16721.43</v>
      </c>
      <c r="G13" s="25">
        <v>12792.21</v>
      </c>
      <c r="H13" s="25">
        <v>3929.22</v>
      </c>
      <c r="I13" s="25">
        <v>3929.22</v>
      </c>
      <c r="J13" s="25">
        <v>3929.22</v>
      </c>
      <c r="K13" s="25">
        <v>12792.21</v>
      </c>
      <c r="L13" s="25">
        <v>12792.21</v>
      </c>
      <c r="M13" s="25">
        <v>0</v>
      </c>
      <c r="N13" s="26">
        <f t="shared" si="0"/>
        <v>0.23498109910456222</v>
      </c>
      <c r="O13" s="17"/>
      <c r="P13" s="18"/>
      <c r="R13" s="1"/>
      <c r="S13" s="1"/>
      <c r="T13" s="1"/>
      <c r="U13" s="1"/>
      <c r="V13" s="1"/>
      <c r="W13" s="1"/>
      <c r="X13" s="1"/>
      <c r="Y13" s="1"/>
      <c r="Z13" s="1"/>
    </row>
    <row r="14" spans="1:26" ht="50.1" customHeight="1" x14ac:dyDescent="0.25">
      <c r="A14" s="13" t="s">
        <v>60</v>
      </c>
      <c r="B14" s="30" t="s">
        <v>104</v>
      </c>
      <c r="C14" s="35" t="s">
        <v>123</v>
      </c>
      <c r="D14" s="16">
        <v>83002.36</v>
      </c>
      <c r="E14" s="16">
        <v>1871.94</v>
      </c>
      <c r="F14" s="16">
        <v>84874.3</v>
      </c>
      <c r="G14" s="16">
        <v>64175.25</v>
      </c>
      <c r="H14" s="16">
        <v>20699.05</v>
      </c>
      <c r="I14" s="16">
        <v>20699.05</v>
      </c>
      <c r="J14" s="16">
        <v>20699.05</v>
      </c>
      <c r="K14" s="16">
        <v>64175.25</v>
      </c>
      <c r="L14" s="16">
        <v>64175.25</v>
      </c>
      <c r="M14" s="16">
        <v>0</v>
      </c>
      <c r="N14" s="26">
        <f t="shared" si="0"/>
        <v>0.24387888913369535</v>
      </c>
      <c r="O14" s="17"/>
      <c r="P14" s="18"/>
      <c r="R14" s="1"/>
      <c r="S14" s="1"/>
      <c r="T14" s="1"/>
      <c r="U14" s="1"/>
      <c r="V14" s="1"/>
      <c r="W14" s="1"/>
      <c r="X14" s="1"/>
      <c r="Y14" s="1"/>
      <c r="Z14" s="1"/>
    </row>
    <row r="15" spans="1:26" ht="50.1" customHeight="1" x14ac:dyDescent="0.25">
      <c r="A15" s="13" t="s">
        <v>92</v>
      </c>
      <c r="B15" s="30" t="s">
        <v>104</v>
      </c>
      <c r="C15" s="35" t="s">
        <v>153</v>
      </c>
      <c r="D15" s="16">
        <v>410267.24</v>
      </c>
      <c r="E15" s="16">
        <v>-93527.74</v>
      </c>
      <c r="F15" s="16">
        <v>316739.5</v>
      </c>
      <c r="G15" s="16">
        <v>13747.46</v>
      </c>
      <c r="H15" s="16">
        <v>3180.54</v>
      </c>
      <c r="I15" s="16">
        <v>3180.52</v>
      </c>
      <c r="J15" s="16">
        <v>3030.52</v>
      </c>
      <c r="K15" s="16">
        <v>313558.96000000002</v>
      </c>
      <c r="L15" s="16">
        <v>313558.98</v>
      </c>
      <c r="M15" s="16">
        <v>150</v>
      </c>
      <c r="N15" s="26">
        <f t="shared" si="0"/>
        <v>1.0041437837718378E-2</v>
      </c>
      <c r="O15" s="17"/>
      <c r="P15" s="18"/>
      <c r="R15" s="1"/>
      <c r="S15" s="1"/>
      <c r="T15" s="1"/>
      <c r="U15" s="1"/>
      <c r="V15" s="1"/>
      <c r="W15" s="1"/>
      <c r="X15" s="1"/>
      <c r="Y15" s="1"/>
      <c r="Z15" s="1"/>
    </row>
    <row r="16" spans="1:26" ht="50.1" customHeight="1" x14ac:dyDescent="0.25">
      <c r="A16" s="37" t="s">
        <v>66</v>
      </c>
      <c r="B16" s="31" t="s">
        <v>104</v>
      </c>
      <c r="C16" s="35" t="s">
        <v>129</v>
      </c>
      <c r="D16" s="29">
        <v>6283.54</v>
      </c>
      <c r="E16" s="29">
        <v>-67.64</v>
      </c>
      <c r="F16" s="29">
        <v>6215.9</v>
      </c>
      <c r="G16" s="29">
        <v>3476.86</v>
      </c>
      <c r="H16" s="29">
        <v>1396.04</v>
      </c>
      <c r="I16" s="29">
        <v>1396.04</v>
      </c>
      <c r="J16" s="29">
        <v>1001.74</v>
      </c>
      <c r="K16" s="29">
        <v>4819.8599999999997</v>
      </c>
      <c r="L16" s="29">
        <v>4819.8599999999997</v>
      </c>
      <c r="M16" s="29">
        <v>394.3</v>
      </c>
      <c r="N16" s="26">
        <f t="shared" si="0"/>
        <v>0.22459177271191622</v>
      </c>
      <c r="O16" s="17"/>
      <c r="P16" s="18"/>
      <c r="R16" s="1"/>
      <c r="S16" s="1"/>
      <c r="T16" s="1"/>
      <c r="U16" s="1"/>
      <c r="V16" s="1"/>
      <c r="W16" s="1"/>
      <c r="X16" s="1"/>
      <c r="Y16" s="1"/>
      <c r="Z16" s="1"/>
    </row>
    <row r="17" spans="1:26" ht="50.1" customHeight="1" x14ac:dyDescent="0.25">
      <c r="A17" s="37" t="s">
        <v>82</v>
      </c>
      <c r="B17" s="31" t="s">
        <v>104</v>
      </c>
      <c r="C17" s="35" t="s">
        <v>143</v>
      </c>
      <c r="D17" s="29">
        <v>203490</v>
      </c>
      <c r="E17" s="29">
        <v>-84673.83</v>
      </c>
      <c r="F17" s="29">
        <v>118816.17</v>
      </c>
      <c r="G17" s="29">
        <v>0.22</v>
      </c>
      <c r="H17" s="29">
        <v>53618.98</v>
      </c>
      <c r="I17" s="29">
        <v>53415.49</v>
      </c>
      <c r="J17" s="29">
        <v>53415.49</v>
      </c>
      <c r="K17" s="29">
        <v>65197.19</v>
      </c>
      <c r="L17" s="29">
        <v>65400.68</v>
      </c>
      <c r="M17" s="29">
        <v>0</v>
      </c>
      <c r="N17" s="26">
        <f t="shared" si="0"/>
        <v>0.44956414602490552</v>
      </c>
      <c r="O17" s="17"/>
      <c r="P17" s="18"/>
      <c r="R17" s="1"/>
      <c r="S17" s="1"/>
      <c r="T17" s="1"/>
      <c r="U17" s="1"/>
      <c r="V17" s="1"/>
      <c r="W17" s="1"/>
      <c r="X17" s="1"/>
      <c r="Y17" s="1"/>
      <c r="Z17" s="1"/>
    </row>
    <row r="18" spans="1:26" ht="50.1" customHeight="1" x14ac:dyDescent="0.25">
      <c r="A18" s="13" t="s">
        <v>93</v>
      </c>
      <c r="B18" s="30" t="s">
        <v>104</v>
      </c>
      <c r="C18" s="35" t="s">
        <v>154</v>
      </c>
      <c r="D18" s="16">
        <v>0</v>
      </c>
      <c r="E18" s="16">
        <v>143</v>
      </c>
      <c r="F18" s="16">
        <v>143</v>
      </c>
      <c r="G18" s="16">
        <v>0</v>
      </c>
      <c r="H18" s="16">
        <v>0</v>
      </c>
      <c r="I18" s="16">
        <v>0</v>
      </c>
      <c r="J18" s="16">
        <v>0</v>
      </c>
      <c r="K18" s="16">
        <v>143</v>
      </c>
      <c r="L18" s="16">
        <v>143</v>
      </c>
      <c r="M18" s="16">
        <v>0</v>
      </c>
      <c r="N18" s="26">
        <f t="shared" si="0"/>
        <v>0</v>
      </c>
      <c r="O18" s="17"/>
      <c r="P18" s="18"/>
      <c r="R18" s="1"/>
      <c r="S18" s="1"/>
      <c r="T18" s="1"/>
      <c r="U18" s="1"/>
      <c r="V18" s="1"/>
      <c r="W18" s="1"/>
      <c r="X18" s="1"/>
      <c r="Y18" s="1"/>
      <c r="Z18" s="1"/>
    </row>
    <row r="19" spans="1:26" ht="50.1" customHeight="1" x14ac:dyDescent="0.25">
      <c r="A19" s="37" t="s">
        <v>52</v>
      </c>
      <c r="B19" s="31" t="s">
        <v>104</v>
      </c>
      <c r="C19" s="35" t="s">
        <v>115</v>
      </c>
      <c r="D19" s="29">
        <v>7028.7</v>
      </c>
      <c r="E19" s="29">
        <v>-4480.42</v>
      </c>
      <c r="F19" s="29">
        <v>2548.2800000000002</v>
      </c>
      <c r="G19" s="29">
        <v>0</v>
      </c>
      <c r="H19" s="29">
        <v>0</v>
      </c>
      <c r="I19" s="29">
        <v>0</v>
      </c>
      <c r="J19" s="29">
        <v>0</v>
      </c>
      <c r="K19" s="29">
        <v>2548.2800000000002</v>
      </c>
      <c r="L19" s="29">
        <v>2548.2800000000002</v>
      </c>
      <c r="M19" s="29">
        <v>0</v>
      </c>
      <c r="N19" s="26">
        <f t="shared" si="0"/>
        <v>0</v>
      </c>
      <c r="O19" s="17"/>
      <c r="P19" s="18"/>
      <c r="R19" s="1"/>
      <c r="S19" s="1"/>
      <c r="T19" s="1"/>
      <c r="U19" s="1"/>
      <c r="V19" s="1"/>
      <c r="W19" s="1"/>
      <c r="X19" s="1"/>
      <c r="Y19" s="1"/>
      <c r="Z19" s="1"/>
    </row>
    <row r="20" spans="1:26" ht="50.1" customHeight="1" x14ac:dyDescent="0.25">
      <c r="A20" s="13" t="s">
        <v>67</v>
      </c>
      <c r="B20" s="30" t="s">
        <v>104</v>
      </c>
      <c r="C20" s="35" t="s">
        <v>130</v>
      </c>
      <c r="D20" s="16">
        <v>0</v>
      </c>
      <c r="E20" s="16">
        <v>1650.62</v>
      </c>
      <c r="F20" s="16">
        <v>1650.62</v>
      </c>
      <c r="G20" s="16">
        <v>1068.48</v>
      </c>
      <c r="H20" s="16">
        <v>0</v>
      </c>
      <c r="I20" s="16">
        <v>0</v>
      </c>
      <c r="J20" s="16">
        <v>0</v>
      </c>
      <c r="K20" s="16">
        <v>1650.62</v>
      </c>
      <c r="L20" s="16">
        <v>1650.62</v>
      </c>
      <c r="M20" s="16">
        <v>0</v>
      </c>
      <c r="N20" s="26">
        <f t="shared" si="0"/>
        <v>0</v>
      </c>
      <c r="O20" s="17"/>
      <c r="P20" s="18"/>
      <c r="R20" s="1"/>
      <c r="S20" s="1"/>
      <c r="T20" s="1"/>
      <c r="U20" s="1"/>
      <c r="V20" s="1"/>
      <c r="W20" s="1"/>
      <c r="X20" s="1"/>
      <c r="Y20" s="1"/>
      <c r="Z20" s="1"/>
    </row>
    <row r="21" spans="1:26" ht="50.1" customHeight="1" x14ac:dyDescent="0.25">
      <c r="A21" s="13" t="s">
        <v>57</v>
      </c>
      <c r="B21" s="30" t="s">
        <v>104</v>
      </c>
      <c r="C21" s="35" t="s">
        <v>120</v>
      </c>
      <c r="D21" s="16">
        <v>683667.42</v>
      </c>
      <c r="E21" s="16">
        <v>-223548.91</v>
      </c>
      <c r="F21" s="16">
        <v>460118.51</v>
      </c>
      <c r="G21" s="16">
        <v>1635.3</v>
      </c>
      <c r="H21" s="16">
        <v>439709.04</v>
      </c>
      <c r="I21" s="16">
        <v>70071.41</v>
      </c>
      <c r="J21" s="16">
        <v>9447.51</v>
      </c>
      <c r="K21" s="16">
        <v>20409.47</v>
      </c>
      <c r="L21" s="16">
        <v>390047.1</v>
      </c>
      <c r="M21" s="16">
        <v>60623.9</v>
      </c>
      <c r="N21" s="26">
        <f t="shared" si="0"/>
        <v>0.15228991765621427</v>
      </c>
      <c r="O21" s="17"/>
      <c r="P21" s="18"/>
      <c r="R21" s="1"/>
      <c r="S21" s="1"/>
      <c r="T21" s="1"/>
      <c r="U21" s="1"/>
      <c r="V21" s="1"/>
      <c r="W21" s="1"/>
      <c r="X21" s="1"/>
      <c r="Y21" s="1"/>
      <c r="Z21" s="1"/>
    </row>
    <row r="22" spans="1:26" ht="50.1" customHeight="1" x14ac:dyDescent="0.25">
      <c r="A22" s="37" t="s">
        <v>47</v>
      </c>
      <c r="B22" s="31" t="s">
        <v>104</v>
      </c>
      <c r="C22" s="35" t="s">
        <v>109</v>
      </c>
      <c r="D22" s="29">
        <v>265532.58</v>
      </c>
      <c r="E22" s="29">
        <v>7192.36</v>
      </c>
      <c r="F22" s="29">
        <v>272724.94</v>
      </c>
      <c r="G22" s="29">
        <v>272184.01</v>
      </c>
      <c r="H22" s="29">
        <v>325.5</v>
      </c>
      <c r="I22" s="29">
        <v>325.5</v>
      </c>
      <c r="J22" s="29">
        <v>0</v>
      </c>
      <c r="K22" s="29">
        <v>272399.44</v>
      </c>
      <c r="L22" s="29">
        <v>272399.44</v>
      </c>
      <c r="M22" s="29">
        <v>325.5</v>
      </c>
      <c r="N22" s="26">
        <f t="shared" si="0"/>
        <v>1.1935102084906499E-3</v>
      </c>
      <c r="O22" s="17"/>
      <c r="P22" s="18"/>
      <c r="R22" s="1"/>
      <c r="S22" s="1"/>
      <c r="T22" s="1"/>
      <c r="U22" s="1"/>
      <c r="V22" s="1"/>
      <c r="W22" s="1"/>
      <c r="X22" s="1"/>
      <c r="Y22" s="1"/>
      <c r="Z22" s="1"/>
    </row>
    <row r="23" spans="1:26" ht="50.1" customHeight="1" x14ac:dyDescent="0.25">
      <c r="A23" s="13" t="s">
        <v>53</v>
      </c>
      <c r="B23" s="30" t="s">
        <v>104</v>
      </c>
      <c r="C23" s="35" t="s">
        <v>116</v>
      </c>
      <c r="D23" s="16">
        <v>973618.52</v>
      </c>
      <c r="E23" s="16">
        <v>151589.85</v>
      </c>
      <c r="F23" s="16">
        <v>1125208.3700000001</v>
      </c>
      <c r="G23" s="16">
        <v>709371.76</v>
      </c>
      <c r="H23" s="16">
        <v>365831.4</v>
      </c>
      <c r="I23" s="16">
        <v>364697.5</v>
      </c>
      <c r="J23" s="16">
        <v>364614.57</v>
      </c>
      <c r="K23" s="16">
        <v>759376.97</v>
      </c>
      <c r="L23" s="16">
        <v>760510.87</v>
      </c>
      <c r="M23" s="16">
        <v>82.93</v>
      </c>
      <c r="N23" s="26">
        <f t="shared" si="0"/>
        <v>0.3241155235985313</v>
      </c>
      <c r="O23" s="17"/>
      <c r="P23" s="18"/>
      <c r="R23" s="1"/>
      <c r="S23" s="1"/>
      <c r="T23" s="1"/>
      <c r="U23" s="1"/>
      <c r="V23" s="1"/>
      <c r="W23" s="1"/>
      <c r="X23" s="1"/>
      <c r="Y23" s="1"/>
      <c r="Z23" s="1"/>
    </row>
    <row r="24" spans="1:26" ht="50.1" customHeight="1" x14ac:dyDescent="0.25">
      <c r="A24" s="13" t="s">
        <v>83</v>
      </c>
      <c r="B24" s="30" t="s">
        <v>104</v>
      </c>
      <c r="C24" s="35" t="s">
        <v>144</v>
      </c>
      <c r="D24" s="16">
        <v>0</v>
      </c>
      <c r="E24" s="16">
        <v>68</v>
      </c>
      <c r="F24" s="16">
        <v>68</v>
      </c>
      <c r="G24" s="16">
        <v>0</v>
      </c>
      <c r="H24" s="16">
        <v>0</v>
      </c>
      <c r="I24" s="16">
        <v>0</v>
      </c>
      <c r="J24" s="16">
        <v>0</v>
      </c>
      <c r="K24" s="16">
        <v>68</v>
      </c>
      <c r="L24" s="16">
        <v>68</v>
      </c>
      <c r="M24" s="16">
        <v>0</v>
      </c>
      <c r="N24" s="26">
        <f t="shared" si="0"/>
        <v>0</v>
      </c>
      <c r="O24" s="17"/>
      <c r="P24" s="18"/>
      <c r="R24" s="1"/>
      <c r="S24" s="1"/>
      <c r="T24" s="1"/>
      <c r="U24" s="1"/>
      <c r="V24" s="1"/>
      <c r="W24" s="1"/>
      <c r="X24" s="1"/>
      <c r="Y24" s="1"/>
      <c r="Z24" s="1"/>
    </row>
    <row r="25" spans="1:26" ht="50.1" customHeight="1" x14ac:dyDescent="0.25">
      <c r="A25" s="37" t="s">
        <v>68</v>
      </c>
      <c r="B25" s="31" t="s">
        <v>104</v>
      </c>
      <c r="C25" s="35" t="s">
        <v>131</v>
      </c>
      <c r="D25" s="29">
        <v>151.19999999999999</v>
      </c>
      <c r="E25" s="29">
        <v>0</v>
      </c>
      <c r="F25" s="29">
        <v>151.19999999999999</v>
      </c>
      <c r="G25" s="29">
        <v>0</v>
      </c>
      <c r="H25" s="29">
        <v>0</v>
      </c>
      <c r="I25" s="29">
        <v>0</v>
      </c>
      <c r="J25" s="29">
        <v>0</v>
      </c>
      <c r="K25" s="29">
        <v>151.19999999999999</v>
      </c>
      <c r="L25" s="29">
        <v>151.19999999999999</v>
      </c>
      <c r="M25" s="29">
        <v>0</v>
      </c>
      <c r="N25" s="26">
        <f t="shared" si="0"/>
        <v>0</v>
      </c>
      <c r="O25" s="17"/>
      <c r="P25" s="18"/>
      <c r="R25" s="1"/>
      <c r="S25" s="1"/>
      <c r="T25" s="1"/>
      <c r="U25" s="1"/>
      <c r="V25" s="1"/>
      <c r="W25" s="1"/>
      <c r="X25" s="1"/>
      <c r="Y25" s="1"/>
      <c r="Z25" s="1"/>
    </row>
    <row r="26" spans="1:26" ht="50.1" customHeight="1" x14ac:dyDescent="0.25">
      <c r="A26" s="37" t="s">
        <v>69</v>
      </c>
      <c r="B26" s="31" t="s">
        <v>104</v>
      </c>
      <c r="C26" s="35" t="s">
        <v>132</v>
      </c>
      <c r="D26" s="29">
        <v>1685.6</v>
      </c>
      <c r="E26" s="29">
        <v>0</v>
      </c>
      <c r="F26" s="29">
        <v>1685.6</v>
      </c>
      <c r="G26" s="29">
        <v>0</v>
      </c>
      <c r="H26" s="29">
        <v>0</v>
      </c>
      <c r="I26" s="29">
        <v>0</v>
      </c>
      <c r="J26" s="29">
        <v>0</v>
      </c>
      <c r="K26" s="29">
        <v>1685.6</v>
      </c>
      <c r="L26" s="29">
        <v>1685.6</v>
      </c>
      <c r="M26" s="29">
        <v>0</v>
      </c>
      <c r="N26" s="26">
        <f t="shared" si="0"/>
        <v>0</v>
      </c>
      <c r="O26" s="17"/>
      <c r="P26" s="18"/>
      <c r="R26" s="1"/>
      <c r="S26" s="1"/>
      <c r="T26" s="1"/>
      <c r="U26" s="1"/>
      <c r="V26" s="1"/>
      <c r="W26" s="1"/>
      <c r="X26" s="1"/>
      <c r="Y26" s="1"/>
      <c r="Z26" s="1"/>
    </row>
    <row r="27" spans="1:26" ht="50.1" customHeight="1" x14ac:dyDescent="0.25">
      <c r="A27" s="13" t="s">
        <v>84</v>
      </c>
      <c r="B27" s="30" t="s">
        <v>104</v>
      </c>
      <c r="C27" s="35" t="s">
        <v>145</v>
      </c>
      <c r="D27" s="16">
        <v>1</v>
      </c>
      <c r="E27" s="16">
        <v>16149.64</v>
      </c>
      <c r="F27" s="16">
        <v>16150.64</v>
      </c>
      <c r="G27" s="16">
        <v>1034.06</v>
      </c>
      <c r="H27" s="16">
        <v>15115.9</v>
      </c>
      <c r="I27" s="16">
        <v>15115.9</v>
      </c>
      <c r="J27" s="16">
        <v>15115.9</v>
      </c>
      <c r="K27" s="16">
        <v>1034.74</v>
      </c>
      <c r="L27" s="16">
        <v>1034.74</v>
      </c>
      <c r="M27" s="16">
        <v>0</v>
      </c>
      <c r="N27" s="26">
        <f t="shared" si="0"/>
        <v>0.93593195068430723</v>
      </c>
      <c r="O27" s="17"/>
      <c r="P27" s="18"/>
      <c r="R27" s="1"/>
      <c r="S27" s="1"/>
      <c r="T27" s="1"/>
      <c r="U27" s="1"/>
      <c r="V27" s="1"/>
      <c r="W27" s="1"/>
      <c r="X27" s="1"/>
      <c r="Y27" s="1"/>
      <c r="Z27" s="1"/>
    </row>
    <row r="28" spans="1:26" ht="50.1" customHeight="1" x14ac:dyDescent="0.25">
      <c r="A28" s="37" t="s">
        <v>58</v>
      </c>
      <c r="B28" s="31" t="s">
        <v>104</v>
      </c>
      <c r="C28" s="35" t="s">
        <v>121</v>
      </c>
      <c r="D28" s="29">
        <v>6301</v>
      </c>
      <c r="E28" s="29">
        <v>27499</v>
      </c>
      <c r="F28" s="29">
        <v>33800</v>
      </c>
      <c r="G28" s="29">
        <v>12285.33</v>
      </c>
      <c r="H28" s="29">
        <v>21514.67</v>
      </c>
      <c r="I28" s="29">
        <v>21514.67</v>
      </c>
      <c r="J28" s="29">
        <v>2661.83</v>
      </c>
      <c r="K28" s="29">
        <v>12285.33</v>
      </c>
      <c r="L28" s="29">
        <v>12285.33</v>
      </c>
      <c r="M28" s="29">
        <v>18852.84</v>
      </c>
      <c r="N28" s="26">
        <f t="shared" si="0"/>
        <v>0.63652869822485203</v>
      </c>
      <c r="O28" s="17"/>
      <c r="P28" s="18"/>
      <c r="R28" s="1"/>
      <c r="S28" s="1"/>
      <c r="T28" s="1"/>
      <c r="U28" s="1"/>
      <c r="V28" s="1"/>
      <c r="W28" s="1"/>
      <c r="X28" s="1"/>
      <c r="Y28" s="1"/>
      <c r="Z28" s="1"/>
    </row>
    <row r="29" spans="1:26" ht="50.1" customHeight="1" x14ac:dyDescent="0.25">
      <c r="A29" s="13" t="s">
        <v>94</v>
      </c>
      <c r="B29" s="30" t="s">
        <v>104</v>
      </c>
      <c r="C29" s="35" t="s">
        <v>155</v>
      </c>
      <c r="D29" s="16">
        <v>1</v>
      </c>
      <c r="E29" s="16">
        <v>11200</v>
      </c>
      <c r="F29" s="16">
        <v>11201</v>
      </c>
      <c r="G29" s="16">
        <v>11200</v>
      </c>
      <c r="H29" s="16">
        <v>0</v>
      </c>
      <c r="I29" s="16">
        <v>0</v>
      </c>
      <c r="J29" s="16">
        <v>0</v>
      </c>
      <c r="K29" s="16">
        <v>11201</v>
      </c>
      <c r="L29" s="16">
        <v>11201</v>
      </c>
      <c r="M29" s="16">
        <v>0</v>
      </c>
      <c r="N29" s="26">
        <f t="shared" si="0"/>
        <v>0</v>
      </c>
      <c r="O29" s="17"/>
      <c r="P29" s="18"/>
      <c r="R29" s="1"/>
      <c r="S29" s="1"/>
      <c r="T29" s="1"/>
      <c r="U29" s="1"/>
      <c r="V29" s="1"/>
      <c r="W29" s="1"/>
      <c r="X29" s="1"/>
      <c r="Y29" s="1"/>
      <c r="Z29" s="1"/>
    </row>
    <row r="30" spans="1:26" ht="50.1" customHeight="1" x14ac:dyDescent="0.25">
      <c r="A30" s="13" t="s">
        <v>87</v>
      </c>
      <c r="B30" s="30" t="s">
        <v>104</v>
      </c>
      <c r="C30" s="35" t="s">
        <v>148</v>
      </c>
      <c r="D30" s="16">
        <v>9200</v>
      </c>
      <c r="E30" s="16">
        <v>37380</v>
      </c>
      <c r="F30" s="16">
        <v>46580</v>
      </c>
      <c r="G30" s="16">
        <v>32035.11</v>
      </c>
      <c r="H30" s="16">
        <v>10959.29</v>
      </c>
      <c r="I30" s="16">
        <v>10959.29</v>
      </c>
      <c r="J30" s="16">
        <v>10959.29</v>
      </c>
      <c r="K30" s="16">
        <v>35620.71</v>
      </c>
      <c r="L30" s="16">
        <v>35620.71</v>
      </c>
      <c r="M30" s="16">
        <v>0</v>
      </c>
      <c r="N30" s="26">
        <f t="shared" si="0"/>
        <v>0.23527887505367112</v>
      </c>
      <c r="O30" s="17"/>
      <c r="P30" s="18"/>
      <c r="R30" s="1"/>
      <c r="S30" s="1"/>
      <c r="T30" s="1"/>
      <c r="U30" s="1"/>
      <c r="V30" s="1"/>
      <c r="W30" s="1"/>
      <c r="X30" s="1"/>
      <c r="Y30" s="1"/>
      <c r="Z30" s="1"/>
    </row>
    <row r="31" spans="1:26" ht="50.1" customHeight="1" x14ac:dyDescent="0.25">
      <c r="A31" s="13" t="s">
        <v>73</v>
      </c>
      <c r="B31" s="30" t="s">
        <v>104</v>
      </c>
      <c r="C31" s="35" t="s">
        <v>135</v>
      </c>
      <c r="D31" s="16">
        <v>0</v>
      </c>
      <c r="E31" s="16">
        <v>3770.55</v>
      </c>
      <c r="F31" s="16">
        <v>3770.55</v>
      </c>
      <c r="G31" s="16">
        <v>0</v>
      </c>
      <c r="H31" s="16">
        <v>3770.55</v>
      </c>
      <c r="I31" s="16">
        <v>3770.55</v>
      </c>
      <c r="J31" s="16">
        <v>0</v>
      </c>
      <c r="K31" s="16">
        <v>0</v>
      </c>
      <c r="L31" s="16">
        <v>0</v>
      </c>
      <c r="M31" s="16">
        <v>3770.55</v>
      </c>
      <c r="N31" s="26">
        <f t="shared" si="0"/>
        <v>1</v>
      </c>
      <c r="O31" s="17"/>
      <c r="P31" s="18"/>
      <c r="R31" s="1"/>
      <c r="S31" s="1"/>
      <c r="T31" s="1"/>
      <c r="U31" s="1"/>
      <c r="V31" s="1"/>
      <c r="W31" s="1"/>
      <c r="X31" s="1"/>
      <c r="Y31" s="1"/>
      <c r="Z31" s="1"/>
    </row>
    <row r="32" spans="1:26" ht="50.1" customHeight="1" x14ac:dyDescent="0.25">
      <c r="A32" s="13" t="s">
        <v>85</v>
      </c>
      <c r="B32" s="30" t="s">
        <v>104</v>
      </c>
      <c r="C32" s="35" t="s">
        <v>146</v>
      </c>
      <c r="D32" s="16">
        <v>7788</v>
      </c>
      <c r="E32" s="16">
        <v>708</v>
      </c>
      <c r="F32" s="16">
        <v>8496</v>
      </c>
      <c r="G32" s="16">
        <v>0</v>
      </c>
      <c r="H32" s="16">
        <v>2832</v>
      </c>
      <c r="I32" s="16">
        <v>2832</v>
      </c>
      <c r="J32" s="16">
        <v>2124</v>
      </c>
      <c r="K32" s="16">
        <v>5664</v>
      </c>
      <c r="L32" s="16">
        <v>5664</v>
      </c>
      <c r="M32" s="16">
        <v>708</v>
      </c>
      <c r="N32" s="26">
        <f t="shared" si="0"/>
        <v>0.33333333333333331</v>
      </c>
      <c r="O32" s="17"/>
      <c r="P32" s="18"/>
      <c r="R32" s="1"/>
      <c r="S32" s="1"/>
      <c r="T32" s="1"/>
      <c r="U32" s="1"/>
      <c r="V32" s="1"/>
      <c r="W32" s="1"/>
      <c r="X32" s="1"/>
      <c r="Y32" s="1"/>
      <c r="Z32" s="1"/>
    </row>
    <row r="33" spans="1:26" ht="50.1" customHeight="1" x14ac:dyDescent="0.25">
      <c r="A33" s="37" t="s">
        <v>95</v>
      </c>
      <c r="B33" s="31" t="s">
        <v>104</v>
      </c>
      <c r="C33" s="35" t="s">
        <v>156</v>
      </c>
      <c r="D33" s="29">
        <v>12873.28</v>
      </c>
      <c r="E33" s="29">
        <v>-4569.58</v>
      </c>
      <c r="F33" s="29">
        <v>8303.7000000000007</v>
      </c>
      <c r="G33" s="29">
        <v>3001.1</v>
      </c>
      <c r="H33" s="29">
        <v>806.4</v>
      </c>
      <c r="I33" s="29">
        <v>806.4</v>
      </c>
      <c r="J33" s="29">
        <v>806.4</v>
      </c>
      <c r="K33" s="29">
        <v>7497.3</v>
      </c>
      <c r="L33" s="29">
        <v>7497.3</v>
      </c>
      <c r="M33" s="29">
        <v>0</v>
      </c>
      <c r="N33" s="26">
        <f t="shared" si="0"/>
        <v>9.7113335019328728E-2</v>
      </c>
      <c r="O33" s="17"/>
      <c r="P33" s="18"/>
      <c r="R33" s="1"/>
      <c r="S33" s="1"/>
      <c r="T33" s="1"/>
      <c r="U33" s="1"/>
      <c r="V33" s="1"/>
      <c r="W33" s="1"/>
      <c r="X33" s="1"/>
      <c r="Y33" s="1"/>
      <c r="Z33" s="1"/>
    </row>
    <row r="34" spans="1:26" ht="50.1" customHeight="1" x14ac:dyDescent="0.25">
      <c r="A34" s="37" t="s">
        <v>96</v>
      </c>
      <c r="B34" s="31" t="s">
        <v>104</v>
      </c>
      <c r="C34" s="35" t="s">
        <v>157</v>
      </c>
      <c r="D34" s="29">
        <v>29947.11</v>
      </c>
      <c r="E34" s="29">
        <v>26785.33</v>
      </c>
      <c r="F34" s="29">
        <v>56732.44</v>
      </c>
      <c r="G34" s="29">
        <v>28426.2</v>
      </c>
      <c r="H34" s="29">
        <v>12448.8</v>
      </c>
      <c r="I34" s="29">
        <v>12448.8</v>
      </c>
      <c r="J34" s="29">
        <v>12448.8</v>
      </c>
      <c r="K34" s="29">
        <v>44283.64</v>
      </c>
      <c r="L34" s="29">
        <v>44283.64</v>
      </c>
      <c r="M34" s="29">
        <v>0</v>
      </c>
      <c r="N34" s="26">
        <f t="shared" ref="N34:N65" si="1">I34/F34</f>
        <v>0.21943001217645494</v>
      </c>
      <c r="O34" s="17"/>
      <c r="P34" s="18"/>
      <c r="R34" s="1"/>
      <c r="S34" s="1"/>
      <c r="T34" s="1"/>
      <c r="U34" s="1"/>
      <c r="V34" s="1"/>
      <c r="W34" s="1"/>
      <c r="X34" s="1"/>
      <c r="Y34" s="1"/>
      <c r="Z34" s="1"/>
    </row>
    <row r="35" spans="1:26" ht="50.1" customHeight="1" x14ac:dyDescent="0.25">
      <c r="A35" s="13" t="s">
        <v>97</v>
      </c>
      <c r="B35" s="30" t="s">
        <v>104</v>
      </c>
      <c r="C35" s="35" t="s">
        <v>158</v>
      </c>
      <c r="D35" s="16">
        <v>3840.53</v>
      </c>
      <c r="E35" s="16">
        <v>92816.47</v>
      </c>
      <c r="F35" s="16">
        <v>96657</v>
      </c>
      <c r="G35" s="16">
        <v>87397.13</v>
      </c>
      <c r="H35" s="16">
        <v>7056</v>
      </c>
      <c r="I35" s="16">
        <v>7056</v>
      </c>
      <c r="J35" s="16">
        <v>7056</v>
      </c>
      <c r="K35" s="16">
        <v>89601</v>
      </c>
      <c r="L35" s="16">
        <v>89601</v>
      </c>
      <c r="M35" s="16">
        <v>0</v>
      </c>
      <c r="N35" s="26">
        <f t="shared" si="1"/>
        <v>7.3000403488624729E-2</v>
      </c>
      <c r="O35" s="17"/>
      <c r="P35" s="18"/>
      <c r="R35" s="1"/>
      <c r="S35" s="1"/>
      <c r="T35" s="1"/>
      <c r="U35" s="1"/>
      <c r="V35" s="1"/>
      <c r="W35" s="1"/>
      <c r="X35" s="1"/>
      <c r="Y35" s="1"/>
      <c r="Z35" s="1"/>
    </row>
    <row r="36" spans="1:26" ht="82.5" customHeight="1" x14ac:dyDescent="0.25">
      <c r="A36" s="13" t="s">
        <v>48</v>
      </c>
      <c r="B36" s="30" t="s">
        <v>104</v>
      </c>
      <c r="C36" s="35" t="s">
        <v>110</v>
      </c>
      <c r="D36" s="16">
        <v>308715.53000000003</v>
      </c>
      <c r="E36" s="16">
        <v>-43853.57</v>
      </c>
      <c r="F36" s="16">
        <v>264861.96000000002</v>
      </c>
      <c r="G36" s="16">
        <v>113937.05</v>
      </c>
      <c r="H36" s="16">
        <v>104563.74</v>
      </c>
      <c r="I36" s="16">
        <v>104563.74</v>
      </c>
      <c r="J36" s="16">
        <v>88115.35</v>
      </c>
      <c r="K36" s="16">
        <v>160298.22</v>
      </c>
      <c r="L36" s="16">
        <v>160298.22</v>
      </c>
      <c r="M36" s="16">
        <v>16448.39</v>
      </c>
      <c r="N36" s="26">
        <f t="shared" si="1"/>
        <v>0.39478579709974204</v>
      </c>
      <c r="O36" s="17"/>
      <c r="P36" s="18"/>
      <c r="R36" s="1"/>
      <c r="S36" s="1"/>
      <c r="T36" s="1"/>
      <c r="U36" s="1"/>
      <c r="V36" s="1"/>
      <c r="W36" s="1"/>
      <c r="X36" s="1"/>
      <c r="Y36" s="1"/>
      <c r="Z36" s="1"/>
    </row>
    <row r="37" spans="1:26" ht="50.1" customHeight="1" x14ac:dyDescent="0.25">
      <c r="A37" s="13" t="s">
        <v>171</v>
      </c>
      <c r="B37" s="30" t="s">
        <v>104</v>
      </c>
      <c r="C37" s="35" t="s">
        <v>173</v>
      </c>
      <c r="D37" s="25">
        <v>0</v>
      </c>
      <c r="E37" s="25">
        <v>6055</v>
      </c>
      <c r="F37" s="25">
        <v>6055</v>
      </c>
      <c r="G37" s="25">
        <v>5515.5</v>
      </c>
      <c r="H37" s="25">
        <v>539.5</v>
      </c>
      <c r="I37" s="25">
        <v>539.5</v>
      </c>
      <c r="J37" s="25">
        <v>539.5</v>
      </c>
      <c r="K37" s="25">
        <v>5515.5</v>
      </c>
      <c r="L37" s="25">
        <v>5515.5</v>
      </c>
      <c r="M37" s="25">
        <v>0</v>
      </c>
      <c r="N37" s="26">
        <f t="shared" si="1"/>
        <v>8.9099917423616851E-2</v>
      </c>
      <c r="O37" s="17"/>
      <c r="P37" s="18"/>
      <c r="R37" s="1"/>
      <c r="S37" s="1"/>
      <c r="T37" s="1"/>
      <c r="U37" s="1"/>
      <c r="V37" s="1"/>
      <c r="W37" s="1"/>
      <c r="X37" s="1"/>
      <c r="Y37" s="1"/>
      <c r="Z37" s="1"/>
    </row>
    <row r="38" spans="1:26" ht="50.1" customHeight="1" x14ac:dyDescent="0.25">
      <c r="A38" s="13" t="s">
        <v>98</v>
      </c>
      <c r="B38" s="30" t="s">
        <v>104</v>
      </c>
      <c r="C38" s="35" t="s">
        <v>159</v>
      </c>
      <c r="D38" s="16">
        <v>28489.74</v>
      </c>
      <c r="E38" s="16">
        <v>-4546.03</v>
      </c>
      <c r="F38" s="16">
        <v>23943.71</v>
      </c>
      <c r="G38" s="16">
        <v>0</v>
      </c>
      <c r="H38" s="16">
        <v>0</v>
      </c>
      <c r="I38" s="16">
        <v>0</v>
      </c>
      <c r="J38" s="16">
        <v>0</v>
      </c>
      <c r="K38" s="16">
        <v>23943.71</v>
      </c>
      <c r="L38" s="16">
        <v>23943.71</v>
      </c>
      <c r="M38" s="16">
        <v>0</v>
      </c>
      <c r="N38" s="26">
        <f t="shared" si="1"/>
        <v>0</v>
      </c>
      <c r="O38" s="17"/>
      <c r="P38" s="18"/>
      <c r="R38" s="1"/>
      <c r="S38" s="1"/>
      <c r="T38" s="1"/>
      <c r="U38" s="1"/>
      <c r="V38" s="1"/>
      <c r="W38" s="1"/>
      <c r="X38" s="1"/>
      <c r="Y38" s="1"/>
      <c r="Z38" s="1"/>
    </row>
    <row r="39" spans="1:26" ht="50.1" customHeight="1" x14ac:dyDescent="0.25">
      <c r="A39" s="37" t="s">
        <v>74</v>
      </c>
      <c r="B39" s="31" t="s">
        <v>104</v>
      </c>
      <c r="C39" s="35" t="s">
        <v>136</v>
      </c>
      <c r="D39" s="29">
        <v>359137.29</v>
      </c>
      <c r="E39" s="29">
        <v>-69092.73</v>
      </c>
      <c r="F39" s="29">
        <v>290044.56</v>
      </c>
      <c r="G39" s="29">
        <v>7424.52</v>
      </c>
      <c r="H39" s="29">
        <v>3279.5</v>
      </c>
      <c r="I39" s="29">
        <v>3279.5</v>
      </c>
      <c r="J39" s="29">
        <v>427.76</v>
      </c>
      <c r="K39" s="29">
        <v>286765.06</v>
      </c>
      <c r="L39" s="29">
        <v>286765.06</v>
      </c>
      <c r="M39" s="29">
        <v>2851.74</v>
      </c>
      <c r="N39" s="26">
        <f t="shared" si="1"/>
        <v>1.1306883328547861E-2</v>
      </c>
      <c r="O39" s="17"/>
      <c r="P39" s="18"/>
      <c r="R39" s="1"/>
      <c r="S39" s="1"/>
      <c r="T39" s="1"/>
      <c r="U39" s="1"/>
      <c r="V39" s="1"/>
      <c r="W39" s="1"/>
      <c r="X39" s="1"/>
      <c r="Y39" s="1"/>
      <c r="Z39" s="1"/>
    </row>
    <row r="40" spans="1:26" ht="50.1" customHeight="1" x14ac:dyDescent="0.25">
      <c r="A40" s="37" t="s">
        <v>54</v>
      </c>
      <c r="B40" s="31" t="s">
        <v>104</v>
      </c>
      <c r="C40" s="35" t="s">
        <v>117</v>
      </c>
      <c r="D40" s="29">
        <v>218211.87</v>
      </c>
      <c r="E40" s="29">
        <v>0</v>
      </c>
      <c r="F40" s="29">
        <v>218211.87</v>
      </c>
      <c r="G40" s="29">
        <v>0</v>
      </c>
      <c r="H40" s="29">
        <v>0</v>
      </c>
      <c r="I40" s="29">
        <v>0</v>
      </c>
      <c r="J40" s="29">
        <v>0</v>
      </c>
      <c r="K40" s="29">
        <v>218211.87</v>
      </c>
      <c r="L40" s="29">
        <v>218211.87</v>
      </c>
      <c r="M40" s="29">
        <v>0</v>
      </c>
      <c r="N40" s="26">
        <f t="shared" si="1"/>
        <v>0</v>
      </c>
      <c r="O40" s="17"/>
      <c r="P40" s="18"/>
      <c r="R40" s="1"/>
      <c r="S40" s="1"/>
      <c r="T40" s="1"/>
      <c r="U40" s="1"/>
      <c r="V40" s="1"/>
      <c r="W40" s="1"/>
      <c r="X40" s="1"/>
      <c r="Y40" s="1"/>
      <c r="Z40" s="1"/>
    </row>
    <row r="41" spans="1:26" ht="50.1" customHeight="1" x14ac:dyDescent="0.25">
      <c r="A41" s="37" t="s">
        <v>99</v>
      </c>
      <c r="B41" s="31" t="s">
        <v>104</v>
      </c>
      <c r="C41" s="35" t="s">
        <v>160</v>
      </c>
      <c r="D41" s="29">
        <v>1426.5</v>
      </c>
      <c r="E41" s="29">
        <v>4.84</v>
      </c>
      <c r="F41" s="29">
        <v>1431.34</v>
      </c>
      <c r="G41" s="29">
        <v>1431.34</v>
      </c>
      <c r="H41" s="29">
        <v>0</v>
      </c>
      <c r="I41" s="29">
        <v>0</v>
      </c>
      <c r="J41" s="29">
        <v>0</v>
      </c>
      <c r="K41" s="29">
        <v>1431.34</v>
      </c>
      <c r="L41" s="29">
        <v>1431.34</v>
      </c>
      <c r="M41" s="29">
        <v>0</v>
      </c>
      <c r="N41" s="26">
        <f t="shared" si="1"/>
        <v>0</v>
      </c>
      <c r="O41" s="17"/>
      <c r="P41" s="18"/>
      <c r="R41" s="1"/>
      <c r="S41" s="1"/>
      <c r="T41" s="1"/>
      <c r="U41" s="1"/>
      <c r="V41" s="1"/>
      <c r="W41" s="1"/>
      <c r="X41" s="1"/>
      <c r="Y41" s="1"/>
      <c r="Z41" s="1"/>
    </row>
    <row r="42" spans="1:26" ht="50.1" customHeight="1" x14ac:dyDescent="0.25">
      <c r="A42" s="13" t="s">
        <v>75</v>
      </c>
      <c r="B42" s="30" t="s">
        <v>104</v>
      </c>
      <c r="C42" s="35" t="s">
        <v>137</v>
      </c>
      <c r="D42" s="16">
        <v>4080.29</v>
      </c>
      <c r="E42" s="16">
        <v>0</v>
      </c>
      <c r="F42" s="16">
        <v>4080.29</v>
      </c>
      <c r="G42" s="16">
        <v>0</v>
      </c>
      <c r="H42" s="16">
        <v>0</v>
      </c>
      <c r="I42" s="16">
        <v>0</v>
      </c>
      <c r="J42" s="16">
        <v>0</v>
      </c>
      <c r="K42" s="16">
        <v>4080.29</v>
      </c>
      <c r="L42" s="16">
        <v>4080.29</v>
      </c>
      <c r="M42" s="16">
        <v>0</v>
      </c>
      <c r="N42" s="26">
        <f t="shared" si="1"/>
        <v>0</v>
      </c>
      <c r="O42" s="17"/>
      <c r="P42" s="18"/>
      <c r="R42" s="1"/>
      <c r="S42" s="1"/>
      <c r="T42" s="1"/>
      <c r="U42" s="1"/>
      <c r="V42" s="1"/>
      <c r="W42" s="1"/>
      <c r="X42" s="1"/>
      <c r="Y42" s="1"/>
      <c r="Z42" s="1"/>
    </row>
    <row r="43" spans="1:26" ht="50.1" customHeight="1" x14ac:dyDescent="0.25">
      <c r="A43" s="37" t="s">
        <v>76</v>
      </c>
      <c r="B43" s="31" t="s">
        <v>104</v>
      </c>
      <c r="C43" s="35" t="s">
        <v>138</v>
      </c>
      <c r="D43" s="29">
        <v>9215.32</v>
      </c>
      <c r="E43" s="29">
        <v>11828.23</v>
      </c>
      <c r="F43" s="29">
        <v>21043.55</v>
      </c>
      <c r="G43" s="29">
        <v>115</v>
      </c>
      <c r="H43" s="29">
        <v>0</v>
      </c>
      <c r="I43" s="29">
        <v>0</v>
      </c>
      <c r="J43" s="29">
        <v>0</v>
      </c>
      <c r="K43" s="29">
        <v>21043.55</v>
      </c>
      <c r="L43" s="29">
        <v>21043.55</v>
      </c>
      <c r="M43" s="29">
        <v>0</v>
      </c>
      <c r="N43" s="26">
        <f t="shared" si="1"/>
        <v>0</v>
      </c>
      <c r="O43" s="17"/>
      <c r="P43" s="18"/>
      <c r="R43" s="1"/>
      <c r="S43" s="1"/>
      <c r="T43" s="1"/>
      <c r="U43" s="1"/>
      <c r="V43" s="1"/>
      <c r="W43" s="1"/>
      <c r="X43" s="1"/>
      <c r="Y43" s="1"/>
      <c r="Z43" s="1"/>
    </row>
    <row r="44" spans="1:26" ht="50.1" customHeight="1" x14ac:dyDescent="0.25">
      <c r="A44" s="13" t="s">
        <v>100</v>
      </c>
      <c r="B44" s="30" t="s">
        <v>104</v>
      </c>
      <c r="C44" s="35" t="s">
        <v>161</v>
      </c>
      <c r="D44" s="16">
        <v>242.98</v>
      </c>
      <c r="E44" s="16">
        <v>-187.78</v>
      </c>
      <c r="F44" s="16">
        <v>55.2</v>
      </c>
      <c r="G44" s="16">
        <v>55.2</v>
      </c>
      <c r="H44" s="16">
        <v>0</v>
      </c>
      <c r="I44" s="16">
        <v>0</v>
      </c>
      <c r="J44" s="16">
        <v>0</v>
      </c>
      <c r="K44" s="16">
        <v>55.2</v>
      </c>
      <c r="L44" s="16">
        <v>55.2</v>
      </c>
      <c r="M44" s="16">
        <v>0</v>
      </c>
      <c r="N44" s="26">
        <f t="shared" si="1"/>
        <v>0</v>
      </c>
      <c r="O44" s="17"/>
      <c r="P44" s="18"/>
      <c r="R44" s="1"/>
      <c r="S44" s="1"/>
      <c r="T44" s="1"/>
      <c r="U44" s="1"/>
      <c r="V44" s="1"/>
      <c r="W44" s="1"/>
      <c r="X44" s="1"/>
      <c r="Y44" s="1"/>
      <c r="Z44" s="1"/>
    </row>
    <row r="45" spans="1:26" ht="50.1" customHeight="1" x14ac:dyDescent="0.25">
      <c r="A45" s="37" t="s">
        <v>61</v>
      </c>
      <c r="B45" s="31" t="s">
        <v>104</v>
      </c>
      <c r="C45" s="35" t="s">
        <v>124</v>
      </c>
      <c r="D45" s="29">
        <v>68005.95</v>
      </c>
      <c r="E45" s="29">
        <v>3071.4</v>
      </c>
      <c r="F45" s="29">
        <v>71077.350000000006</v>
      </c>
      <c r="G45" s="29">
        <v>0</v>
      </c>
      <c r="H45" s="29">
        <v>0</v>
      </c>
      <c r="I45" s="29">
        <v>0</v>
      </c>
      <c r="J45" s="29">
        <v>0</v>
      </c>
      <c r="K45" s="29">
        <v>71077.350000000006</v>
      </c>
      <c r="L45" s="29">
        <v>71077.350000000006</v>
      </c>
      <c r="M45" s="29">
        <v>0</v>
      </c>
      <c r="N45" s="26">
        <f t="shared" si="1"/>
        <v>0</v>
      </c>
      <c r="O45" s="17"/>
      <c r="P45" s="18"/>
      <c r="R45" s="1"/>
      <c r="S45" s="1"/>
      <c r="T45" s="1"/>
      <c r="U45" s="1"/>
      <c r="V45" s="1"/>
      <c r="W45" s="1"/>
      <c r="X45" s="1"/>
      <c r="Y45" s="1"/>
      <c r="Z45" s="1"/>
    </row>
    <row r="46" spans="1:26" ht="50.1" customHeight="1" x14ac:dyDescent="0.25">
      <c r="A46" s="37" t="s">
        <v>59</v>
      </c>
      <c r="B46" s="31" t="s">
        <v>104</v>
      </c>
      <c r="C46" s="35" t="s">
        <v>122</v>
      </c>
      <c r="D46" s="29">
        <v>1207.52</v>
      </c>
      <c r="E46" s="29">
        <v>0</v>
      </c>
      <c r="F46" s="29">
        <v>1207.52</v>
      </c>
      <c r="G46" s="29">
        <v>0</v>
      </c>
      <c r="H46" s="29">
        <v>0</v>
      </c>
      <c r="I46" s="29">
        <v>0</v>
      </c>
      <c r="J46" s="29">
        <v>0</v>
      </c>
      <c r="K46" s="29">
        <v>1207.52</v>
      </c>
      <c r="L46" s="29">
        <v>1207.52</v>
      </c>
      <c r="M46" s="29">
        <v>0</v>
      </c>
      <c r="N46" s="26">
        <f t="shared" si="1"/>
        <v>0</v>
      </c>
      <c r="O46" s="17"/>
      <c r="P46" s="18"/>
      <c r="R46" s="1"/>
      <c r="S46" s="1"/>
      <c r="T46" s="1"/>
      <c r="U46" s="1"/>
      <c r="V46" s="1"/>
      <c r="W46" s="1"/>
      <c r="X46" s="1"/>
      <c r="Y46" s="1"/>
      <c r="Z46" s="1"/>
    </row>
    <row r="47" spans="1:26" ht="50.1" customHeight="1" x14ac:dyDescent="0.25">
      <c r="A47" s="37" t="s">
        <v>179</v>
      </c>
      <c r="B47" s="31" t="s">
        <v>104</v>
      </c>
      <c r="C47" s="35" t="s">
        <v>186</v>
      </c>
      <c r="D47" s="29">
        <v>0</v>
      </c>
      <c r="E47" s="29">
        <v>2872.24</v>
      </c>
      <c r="F47" s="29">
        <v>2872.24</v>
      </c>
      <c r="G47" s="29">
        <v>2872.24</v>
      </c>
      <c r="H47" s="29">
        <v>0</v>
      </c>
      <c r="I47" s="29">
        <v>0</v>
      </c>
      <c r="J47" s="29">
        <v>0</v>
      </c>
      <c r="K47" s="29">
        <v>2872.24</v>
      </c>
      <c r="L47" s="29">
        <v>2872.24</v>
      </c>
      <c r="M47" s="29">
        <v>0</v>
      </c>
      <c r="N47" s="26">
        <f t="shared" si="1"/>
        <v>0</v>
      </c>
      <c r="O47" s="17"/>
      <c r="P47" s="18"/>
      <c r="R47" s="1"/>
      <c r="S47" s="1"/>
      <c r="T47" s="1"/>
      <c r="U47" s="1"/>
      <c r="V47" s="1"/>
      <c r="W47" s="1"/>
      <c r="X47" s="1"/>
      <c r="Y47" s="1"/>
      <c r="Z47" s="1"/>
    </row>
    <row r="48" spans="1:26" ht="50.1" customHeight="1" x14ac:dyDescent="0.25">
      <c r="A48" s="13" t="s">
        <v>77</v>
      </c>
      <c r="B48" s="30" t="s">
        <v>104</v>
      </c>
      <c r="C48" s="35" t="s">
        <v>139</v>
      </c>
      <c r="D48" s="16">
        <v>34829.56</v>
      </c>
      <c r="E48" s="16">
        <v>0</v>
      </c>
      <c r="F48" s="16">
        <v>34829.56</v>
      </c>
      <c r="G48" s="16">
        <v>0</v>
      </c>
      <c r="H48" s="16">
        <v>0</v>
      </c>
      <c r="I48" s="16">
        <v>0</v>
      </c>
      <c r="J48" s="16">
        <v>0</v>
      </c>
      <c r="K48" s="16">
        <v>34829.56</v>
      </c>
      <c r="L48" s="16">
        <v>34829.56</v>
      </c>
      <c r="M48" s="16">
        <v>0</v>
      </c>
      <c r="N48" s="26">
        <f t="shared" si="1"/>
        <v>0</v>
      </c>
      <c r="O48" s="17"/>
      <c r="P48" s="18"/>
      <c r="R48" s="1"/>
      <c r="S48" s="1"/>
      <c r="T48" s="1"/>
      <c r="U48" s="1"/>
      <c r="V48" s="1"/>
      <c r="W48" s="1"/>
      <c r="X48" s="1"/>
      <c r="Y48" s="1"/>
      <c r="Z48" s="1"/>
    </row>
    <row r="49" spans="1:26" ht="50.1" customHeight="1" x14ac:dyDescent="0.25">
      <c r="A49" s="37" t="s">
        <v>101</v>
      </c>
      <c r="B49" s="31" t="s">
        <v>104</v>
      </c>
      <c r="C49" s="35" t="s">
        <v>162</v>
      </c>
      <c r="D49" s="29">
        <v>18064.95</v>
      </c>
      <c r="E49" s="29">
        <v>-644.05999999999995</v>
      </c>
      <c r="F49" s="29">
        <v>17420.89</v>
      </c>
      <c r="G49" s="29">
        <v>12883.06</v>
      </c>
      <c r="H49" s="29">
        <v>0</v>
      </c>
      <c r="I49" s="29">
        <v>0</v>
      </c>
      <c r="J49" s="29">
        <v>0</v>
      </c>
      <c r="K49" s="29">
        <v>17420.89</v>
      </c>
      <c r="L49" s="29">
        <v>17420.89</v>
      </c>
      <c r="M49" s="29">
        <v>0</v>
      </c>
      <c r="N49" s="26">
        <f t="shared" si="1"/>
        <v>0</v>
      </c>
      <c r="O49" s="17"/>
      <c r="P49" s="18"/>
      <c r="R49" s="1"/>
      <c r="S49" s="1"/>
      <c r="T49" s="1"/>
      <c r="U49" s="1"/>
      <c r="V49" s="1"/>
      <c r="W49" s="1"/>
      <c r="X49" s="1"/>
      <c r="Y49" s="1"/>
      <c r="Z49" s="1"/>
    </row>
    <row r="50" spans="1:26" ht="50.1" customHeight="1" x14ac:dyDescent="0.25">
      <c r="A50" s="37" t="s">
        <v>182</v>
      </c>
      <c r="B50" s="31" t="s">
        <v>104</v>
      </c>
      <c r="C50" s="35" t="s">
        <v>189</v>
      </c>
      <c r="D50" s="29">
        <v>0</v>
      </c>
      <c r="E50" s="29">
        <v>31.05</v>
      </c>
      <c r="F50" s="29">
        <v>31.05</v>
      </c>
      <c r="G50" s="29">
        <v>31.05</v>
      </c>
      <c r="H50" s="29">
        <v>0</v>
      </c>
      <c r="I50" s="29">
        <v>0</v>
      </c>
      <c r="J50" s="29">
        <v>0</v>
      </c>
      <c r="K50" s="29">
        <v>31.05</v>
      </c>
      <c r="L50" s="29">
        <v>31.05</v>
      </c>
      <c r="M50" s="29">
        <v>0</v>
      </c>
      <c r="N50" s="26">
        <f t="shared" si="1"/>
        <v>0</v>
      </c>
      <c r="O50" s="17"/>
      <c r="P50" s="18"/>
      <c r="R50" s="1"/>
      <c r="S50" s="1"/>
      <c r="T50" s="1"/>
      <c r="U50" s="1"/>
      <c r="V50" s="1"/>
      <c r="W50" s="1"/>
      <c r="X50" s="1"/>
      <c r="Y50" s="1"/>
      <c r="Z50" s="1"/>
    </row>
    <row r="51" spans="1:26" ht="50.1" customHeight="1" x14ac:dyDescent="0.25">
      <c r="A51" s="13" t="s">
        <v>55</v>
      </c>
      <c r="B51" s="30" t="s">
        <v>104</v>
      </c>
      <c r="C51" s="35" t="s">
        <v>118</v>
      </c>
      <c r="D51" s="16">
        <v>124</v>
      </c>
      <c r="E51" s="16">
        <v>-4.84</v>
      </c>
      <c r="F51" s="16">
        <v>119.16</v>
      </c>
      <c r="G51" s="16">
        <v>113.51</v>
      </c>
      <c r="H51" s="16">
        <v>0</v>
      </c>
      <c r="I51" s="16">
        <v>0</v>
      </c>
      <c r="J51" s="16">
        <v>0</v>
      </c>
      <c r="K51" s="16">
        <v>119.16</v>
      </c>
      <c r="L51" s="16">
        <v>119.16</v>
      </c>
      <c r="M51" s="16">
        <v>0</v>
      </c>
      <c r="N51" s="26">
        <f t="shared" si="1"/>
        <v>0</v>
      </c>
      <c r="O51" s="17"/>
      <c r="P51" s="18"/>
      <c r="R51" s="1"/>
      <c r="S51" s="1"/>
      <c r="T51" s="1"/>
      <c r="U51" s="1"/>
      <c r="V51" s="1"/>
      <c r="W51" s="1"/>
      <c r="X51" s="1"/>
      <c r="Y51" s="1"/>
      <c r="Z51" s="1"/>
    </row>
    <row r="52" spans="1:26" ht="50.1" customHeight="1" x14ac:dyDescent="0.25">
      <c r="A52" s="13" t="s">
        <v>180</v>
      </c>
      <c r="B52" s="30" t="s">
        <v>104</v>
      </c>
      <c r="C52" s="35" t="s">
        <v>187</v>
      </c>
      <c r="D52" s="16">
        <v>0</v>
      </c>
      <c r="E52" s="16">
        <v>727.7</v>
      </c>
      <c r="F52" s="16">
        <v>727.7</v>
      </c>
      <c r="G52" s="16">
        <v>727.7</v>
      </c>
      <c r="H52" s="16">
        <v>0</v>
      </c>
      <c r="I52" s="16">
        <v>0</v>
      </c>
      <c r="J52" s="16">
        <v>0</v>
      </c>
      <c r="K52" s="16">
        <v>727.7</v>
      </c>
      <c r="L52" s="16">
        <v>727.7</v>
      </c>
      <c r="M52" s="16">
        <v>0</v>
      </c>
      <c r="N52" s="26">
        <f t="shared" si="1"/>
        <v>0</v>
      </c>
      <c r="O52" s="17"/>
      <c r="P52" s="18"/>
      <c r="R52" s="1"/>
      <c r="S52" s="1"/>
      <c r="T52" s="1"/>
      <c r="U52" s="1"/>
      <c r="V52" s="1"/>
      <c r="W52" s="1"/>
      <c r="X52" s="1"/>
      <c r="Y52" s="1"/>
      <c r="Z52" s="1"/>
    </row>
    <row r="53" spans="1:26" ht="50.1" customHeight="1" x14ac:dyDescent="0.25">
      <c r="A53" s="13" t="s">
        <v>178</v>
      </c>
      <c r="B53" s="30" t="s">
        <v>104</v>
      </c>
      <c r="C53" s="35" t="s">
        <v>185</v>
      </c>
      <c r="D53" s="16">
        <v>0</v>
      </c>
      <c r="E53" s="16">
        <v>2201.42</v>
      </c>
      <c r="F53" s="16">
        <v>2201.42</v>
      </c>
      <c r="G53" s="16">
        <v>2201.42</v>
      </c>
      <c r="H53" s="16">
        <v>0</v>
      </c>
      <c r="I53" s="16">
        <v>0</v>
      </c>
      <c r="J53" s="16">
        <v>0</v>
      </c>
      <c r="K53" s="16">
        <v>2201.42</v>
      </c>
      <c r="L53" s="16">
        <v>2201.42</v>
      </c>
      <c r="M53" s="16">
        <v>0</v>
      </c>
      <c r="N53" s="26">
        <f t="shared" si="1"/>
        <v>0</v>
      </c>
      <c r="O53" s="17"/>
      <c r="P53" s="18"/>
      <c r="R53" s="1"/>
      <c r="S53" s="1"/>
      <c r="T53" s="1"/>
      <c r="U53" s="1"/>
      <c r="V53" s="1"/>
      <c r="W53" s="1"/>
      <c r="X53" s="1"/>
      <c r="Y53" s="1"/>
      <c r="Z53" s="1"/>
    </row>
    <row r="54" spans="1:26" ht="50.1" customHeight="1" x14ac:dyDescent="0.25">
      <c r="A54" s="37" t="s">
        <v>102</v>
      </c>
      <c r="B54" s="31" t="s">
        <v>104</v>
      </c>
      <c r="C54" s="35" t="s">
        <v>163</v>
      </c>
      <c r="D54" s="29">
        <v>12447.82</v>
      </c>
      <c r="E54" s="29">
        <v>4764.3999999999996</v>
      </c>
      <c r="F54" s="29">
        <v>17212.22</v>
      </c>
      <c r="G54" s="29">
        <v>7567</v>
      </c>
      <c r="H54" s="29">
        <v>0</v>
      </c>
      <c r="I54" s="29">
        <v>0</v>
      </c>
      <c r="J54" s="29">
        <v>0</v>
      </c>
      <c r="K54" s="29">
        <v>17212.22</v>
      </c>
      <c r="L54" s="29">
        <v>17212.22</v>
      </c>
      <c r="M54" s="29">
        <v>0</v>
      </c>
      <c r="N54" s="26">
        <f t="shared" si="1"/>
        <v>0</v>
      </c>
      <c r="O54" s="17"/>
      <c r="P54" s="18"/>
      <c r="R54" s="1"/>
      <c r="S54" s="1"/>
      <c r="T54" s="1"/>
      <c r="U54" s="1"/>
      <c r="V54" s="1"/>
      <c r="W54" s="1"/>
      <c r="X54" s="1"/>
      <c r="Y54" s="1"/>
      <c r="Z54" s="1"/>
    </row>
    <row r="55" spans="1:26" ht="50.1" customHeight="1" x14ac:dyDescent="0.25">
      <c r="A55" s="13" t="s">
        <v>103</v>
      </c>
      <c r="B55" s="30" t="s">
        <v>104</v>
      </c>
      <c r="C55" s="35" t="s">
        <v>164</v>
      </c>
      <c r="D55" s="16">
        <v>6445.6</v>
      </c>
      <c r="E55" s="16">
        <v>-6445.6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26" t="e">
        <f t="shared" si="1"/>
        <v>#DIV/0!</v>
      </c>
      <c r="O55" s="17"/>
      <c r="P55" s="18"/>
      <c r="R55" s="1"/>
      <c r="S55" s="1"/>
      <c r="T55" s="1"/>
      <c r="U55" s="1"/>
      <c r="V55" s="1"/>
      <c r="W55" s="1"/>
      <c r="X55" s="1"/>
      <c r="Y55" s="1"/>
      <c r="Z55" s="1"/>
    </row>
    <row r="56" spans="1:26" ht="50.1" customHeight="1" x14ac:dyDescent="0.25">
      <c r="A56" s="13" t="s">
        <v>49</v>
      </c>
      <c r="B56" s="30" t="s">
        <v>104</v>
      </c>
      <c r="C56" s="35" t="s">
        <v>111</v>
      </c>
      <c r="D56" s="16">
        <v>302.39999999999998</v>
      </c>
      <c r="E56" s="16">
        <v>-302.39999999999998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26" t="e">
        <f t="shared" si="1"/>
        <v>#DIV/0!</v>
      </c>
      <c r="O56" s="17"/>
      <c r="P56" s="18"/>
      <c r="R56" s="1"/>
      <c r="S56" s="1"/>
      <c r="T56" s="1"/>
      <c r="U56" s="1"/>
      <c r="V56" s="1"/>
      <c r="W56" s="1"/>
      <c r="X56" s="1"/>
      <c r="Y56" s="1"/>
      <c r="Z56" s="1"/>
    </row>
    <row r="57" spans="1:26" ht="50.1" customHeight="1" x14ac:dyDescent="0.25">
      <c r="A57" s="13" t="s">
        <v>86</v>
      </c>
      <c r="B57" s="30" t="s">
        <v>104</v>
      </c>
      <c r="C57" s="35" t="s">
        <v>147</v>
      </c>
      <c r="D57" s="16">
        <v>1012.84</v>
      </c>
      <c r="E57" s="16">
        <v>-1012.84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26" t="e">
        <f t="shared" si="1"/>
        <v>#DIV/0!</v>
      </c>
      <c r="O57" s="17"/>
      <c r="P57" s="18"/>
      <c r="R57" s="1"/>
      <c r="S57" s="1"/>
      <c r="T57" s="1"/>
      <c r="U57" s="1"/>
      <c r="V57" s="1"/>
      <c r="W57" s="1"/>
      <c r="X57" s="1"/>
      <c r="Y57" s="1"/>
      <c r="Z57" s="1"/>
    </row>
    <row r="58" spans="1:26" ht="50.1" customHeight="1" x14ac:dyDescent="0.25">
      <c r="A58" s="13" t="s">
        <v>78</v>
      </c>
      <c r="B58" s="30" t="s">
        <v>104</v>
      </c>
      <c r="C58" s="35" t="s">
        <v>140</v>
      </c>
      <c r="D58" s="16">
        <v>2956.8</v>
      </c>
      <c r="E58" s="16">
        <v>-2956.8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26" t="e">
        <f t="shared" si="1"/>
        <v>#DIV/0!</v>
      </c>
      <c r="O58" s="17"/>
      <c r="P58" s="18"/>
      <c r="R58" s="1"/>
      <c r="S58" s="1"/>
      <c r="T58" s="1"/>
      <c r="U58" s="1"/>
      <c r="V58" s="1"/>
      <c r="W58" s="1"/>
      <c r="X58" s="1"/>
      <c r="Y58" s="1"/>
      <c r="Z58" s="1"/>
    </row>
    <row r="59" spans="1:26" ht="50.1" customHeight="1" x14ac:dyDescent="0.25">
      <c r="A59" s="37" t="s">
        <v>79</v>
      </c>
      <c r="B59" s="31" t="s">
        <v>105</v>
      </c>
      <c r="C59" s="35" t="s">
        <v>141</v>
      </c>
      <c r="D59" s="29">
        <v>9535.08</v>
      </c>
      <c r="E59" s="29">
        <v>-150.19999999999999</v>
      </c>
      <c r="F59" s="29">
        <v>9384.8799999999992</v>
      </c>
      <c r="G59" s="29">
        <v>2168.56</v>
      </c>
      <c r="H59" s="29">
        <v>6916.32</v>
      </c>
      <c r="I59" s="29">
        <v>6916.32</v>
      </c>
      <c r="J59" s="29">
        <v>6916.32</v>
      </c>
      <c r="K59" s="29">
        <v>2468.56</v>
      </c>
      <c r="L59" s="29">
        <v>2468.56</v>
      </c>
      <c r="M59" s="29">
        <v>0</v>
      </c>
      <c r="N59" s="26">
        <f t="shared" si="1"/>
        <v>0.73696413806036942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50.1" customHeight="1" x14ac:dyDescent="0.25">
      <c r="A60" s="13" t="s">
        <v>50</v>
      </c>
      <c r="B60" s="30" t="s">
        <v>105</v>
      </c>
      <c r="C60" s="35" t="s">
        <v>112</v>
      </c>
      <c r="D60" s="16">
        <v>155173.4</v>
      </c>
      <c r="E60" s="16">
        <v>10300</v>
      </c>
      <c r="F60" s="16">
        <v>165473.4</v>
      </c>
      <c r="G60" s="16">
        <v>147358.14000000001</v>
      </c>
      <c r="H60" s="16">
        <v>1869.28</v>
      </c>
      <c r="I60" s="16">
        <v>1869.28</v>
      </c>
      <c r="J60" s="16">
        <v>1869.28</v>
      </c>
      <c r="K60" s="16">
        <v>163604.12</v>
      </c>
      <c r="L60" s="16">
        <v>163604.12</v>
      </c>
      <c r="M60" s="16">
        <v>0</v>
      </c>
      <c r="N60" s="26">
        <f t="shared" si="1"/>
        <v>1.1296558842690124E-2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50.1" customHeight="1" x14ac:dyDescent="0.25">
      <c r="A61" s="37" t="s">
        <v>62</v>
      </c>
      <c r="B61" s="31" t="s">
        <v>105</v>
      </c>
      <c r="C61" s="35" t="s">
        <v>125</v>
      </c>
      <c r="D61" s="29">
        <v>5695.2</v>
      </c>
      <c r="E61" s="29">
        <v>-11.43</v>
      </c>
      <c r="F61" s="29">
        <v>5683.77</v>
      </c>
      <c r="G61" s="29">
        <v>4342.28</v>
      </c>
      <c r="H61" s="29">
        <v>853.37</v>
      </c>
      <c r="I61" s="29">
        <v>853.37</v>
      </c>
      <c r="J61" s="29">
        <v>853.37</v>
      </c>
      <c r="K61" s="29">
        <v>4830.3999999999996</v>
      </c>
      <c r="L61" s="29">
        <v>4830.3999999999996</v>
      </c>
      <c r="M61" s="29">
        <v>0</v>
      </c>
      <c r="N61" s="26">
        <f t="shared" si="1"/>
        <v>0.15014154337701913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9.950000000000003" customHeight="1" x14ac:dyDescent="0.25">
      <c r="A62" s="13" t="s">
        <v>70</v>
      </c>
      <c r="B62" s="30" t="s">
        <v>105</v>
      </c>
      <c r="C62" s="35" t="s">
        <v>133</v>
      </c>
      <c r="D62" s="25">
        <v>10300</v>
      </c>
      <c r="E62" s="25">
        <v>-9231.52</v>
      </c>
      <c r="F62" s="25">
        <v>1068.48</v>
      </c>
      <c r="G62" s="25">
        <v>1068.48</v>
      </c>
      <c r="H62" s="25">
        <v>0</v>
      </c>
      <c r="I62" s="25">
        <v>0</v>
      </c>
      <c r="J62" s="25">
        <v>0</v>
      </c>
      <c r="K62" s="25">
        <v>1068.48</v>
      </c>
      <c r="L62" s="25">
        <v>1068.48</v>
      </c>
      <c r="M62" s="25">
        <v>0</v>
      </c>
      <c r="N62" s="26">
        <f t="shared" si="1"/>
        <v>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9.950000000000003" customHeight="1" x14ac:dyDescent="0.25">
      <c r="A63" s="37" t="s">
        <v>174</v>
      </c>
      <c r="B63" s="31" t="s">
        <v>105</v>
      </c>
      <c r="C63" s="35" t="s">
        <v>176</v>
      </c>
      <c r="D63" s="29">
        <v>0</v>
      </c>
      <c r="E63" s="29">
        <v>6732.8</v>
      </c>
      <c r="F63" s="29">
        <v>6732.8</v>
      </c>
      <c r="G63" s="29">
        <v>0</v>
      </c>
      <c r="H63" s="29">
        <v>6732.8</v>
      </c>
      <c r="I63" s="29">
        <v>6732.8</v>
      </c>
      <c r="J63" s="29">
        <v>6732.8</v>
      </c>
      <c r="K63" s="29">
        <v>0</v>
      </c>
      <c r="L63" s="29">
        <v>0</v>
      </c>
      <c r="M63" s="29">
        <v>0</v>
      </c>
      <c r="N63" s="26">
        <f t="shared" si="1"/>
        <v>1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9.950000000000003" customHeight="1" x14ac:dyDescent="0.25">
      <c r="A64" s="37" t="s">
        <v>183</v>
      </c>
      <c r="B64" s="31" t="s">
        <v>105</v>
      </c>
      <c r="C64" s="35" t="s">
        <v>190</v>
      </c>
      <c r="D64" s="29">
        <v>0</v>
      </c>
      <c r="E64" s="29">
        <v>243.23</v>
      </c>
      <c r="F64" s="29">
        <v>243.23</v>
      </c>
      <c r="G64" s="29">
        <v>243.23</v>
      </c>
      <c r="H64" s="29">
        <v>0</v>
      </c>
      <c r="I64" s="29">
        <v>0</v>
      </c>
      <c r="J64" s="29">
        <v>0</v>
      </c>
      <c r="K64" s="29">
        <v>243.23</v>
      </c>
      <c r="L64" s="29">
        <v>243.23</v>
      </c>
      <c r="M64" s="29">
        <v>0</v>
      </c>
      <c r="N64" s="26">
        <f t="shared" si="1"/>
        <v>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9.950000000000003" customHeight="1" x14ac:dyDescent="0.25">
      <c r="A65" s="37" t="s">
        <v>168</v>
      </c>
      <c r="B65" s="31" t="s">
        <v>106</v>
      </c>
      <c r="C65" s="35" t="s">
        <v>113</v>
      </c>
      <c r="D65" s="29">
        <v>4002.16</v>
      </c>
      <c r="E65" s="29">
        <v>0</v>
      </c>
      <c r="F65" s="29">
        <v>4002.16</v>
      </c>
      <c r="G65" s="29">
        <v>0</v>
      </c>
      <c r="H65" s="29">
        <v>374.01</v>
      </c>
      <c r="I65" s="29">
        <v>374.01</v>
      </c>
      <c r="J65" s="29">
        <v>0</v>
      </c>
      <c r="K65" s="29">
        <v>3628.15</v>
      </c>
      <c r="L65" s="29">
        <v>3628.15</v>
      </c>
      <c r="M65" s="29">
        <v>374.01</v>
      </c>
      <c r="N65" s="26">
        <f t="shared" si="1"/>
        <v>9.345203590061367E-2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9.950000000000003" customHeight="1" x14ac:dyDescent="0.25">
      <c r="A66" s="13" t="s">
        <v>169</v>
      </c>
      <c r="B66" s="30" t="s">
        <v>106</v>
      </c>
      <c r="C66" s="35" t="s">
        <v>114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26" t="e">
        <f t="shared" ref="N66:N71" si="2">I66/F66</f>
        <v>#DIV/0!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9.950000000000003" customHeight="1" x14ac:dyDescent="0.25">
      <c r="A67" s="13" t="s">
        <v>51</v>
      </c>
      <c r="B67" s="30" t="s">
        <v>106</v>
      </c>
      <c r="C67" s="35" t="s">
        <v>114</v>
      </c>
      <c r="D67" s="16">
        <v>4301189.8600000003</v>
      </c>
      <c r="E67" s="16">
        <v>-89600</v>
      </c>
      <c r="F67" s="16">
        <v>4211589.8600000003</v>
      </c>
      <c r="G67" s="16">
        <v>0</v>
      </c>
      <c r="H67" s="16">
        <v>656553.93000000005</v>
      </c>
      <c r="I67" s="16">
        <v>656553.93000000005</v>
      </c>
      <c r="J67" s="16">
        <v>656553.93000000005</v>
      </c>
      <c r="K67" s="16">
        <v>3555035.93</v>
      </c>
      <c r="L67" s="16">
        <v>3555035.93</v>
      </c>
      <c r="M67" s="16">
        <v>0</v>
      </c>
      <c r="N67" s="26">
        <f t="shared" si="2"/>
        <v>0.1558921812961151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54.75" customHeight="1" x14ac:dyDescent="0.25">
      <c r="A68" s="37" t="s">
        <v>56</v>
      </c>
      <c r="B68" s="31" t="s">
        <v>106</v>
      </c>
      <c r="C68" s="35" t="s">
        <v>119</v>
      </c>
      <c r="D68" s="29">
        <v>67485.62</v>
      </c>
      <c r="E68" s="29">
        <v>-1376.77</v>
      </c>
      <c r="F68" s="29">
        <v>66108.850000000006</v>
      </c>
      <c r="G68" s="29">
        <v>0</v>
      </c>
      <c r="H68" s="29">
        <v>18410.96</v>
      </c>
      <c r="I68" s="29">
        <v>18410.96</v>
      </c>
      <c r="J68" s="29">
        <v>13808.22</v>
      </c>
      <c r="K68" s="29">
        <v>47697.89</v>
      </c>
      <c r="L68" s="29">
        <v>47697.89</v>
      </c>
      <c r="M68" s="29">
        <v>4602.74</v>
      </c>
      <c r="N68" s="26">
        <f t="shared" si="2"/>
        <v>0.27849463422824627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9.950000000000003" customHeight="1" x14ac:dyDescent="0.25">
      <c r="A69" s="37" t="s">
        <v>181</v>
      </c>
      <c r="B69" s="31" t="s">
        <v>184</v>
      </c>
      <c r="C69" s="35" t="s">
        <v>188</v>
      </c>
      <c r="D69" s="29">
        <v>0</v>
      </c>
      <c r="E69" s="29">
        <v>966</v>
      </c>
      <c r="F69" s="29">
        <v>966</v>
      </c>
      <c r="G69" s="29">
        <v>966</v>
      </c>
      <c r="H69" s="29">
        <v>0</v>
      </c>
      <c r="I69" s="29">
        <v>0</v>
      </c>
      <c r="J69" s="29">
        <v>0</v>
      </c>
      <c r="K69" s="29">
        <v>966</v>
      </c>
      <c r="L69" s="29">
        <v>966</v>
      </c>
      <c r="M69" s="29">
        <v>0</v>
      </c>
      <c r="N69" s="26">
        <f t="shared" si="2"/>
        <v>0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54.75" customHeight="1" x14ac:dyDescent="0.25">
      <c r="A70" s="13" t="s">
        <v>170</v>
      </c>
      <c r="B70" s="30" t="s">
        <v>107</v>
      </c>
      <c r="C70" s="35" t="s">
        <v>172</v>
      </c>
      <c r="D70" s="16">
        <v>0</v>
      </c>
      <c r="E70" s="16">
        <v>419.76</v>
      </c>
      <c r="F70" s="16">
        <v>419.76</v>
      </c>
      <c r="G70" s="16">
        <v>0</v>
      </c>
      <c r="H70" s="16">
        <v>0</v>
      </c>
      <c r="I70" s="16">
        <v>0</v>
      </c>
      <c r="J70" s="16">
        <v>0</v>
      </c>
      <c r="K70" s="16">
        <v>419.76</v>
      </c>
      <c r="L70" s="16">
        <v>419.76</v>
      </c>
      <c r="M70" s="16">
        <v>0</v>
      </c>
      <c r="N70" s="26">
        <f t="shared" si="2"/>
        <v>0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49.5" customHeight="1" x14ac:dyDescent="0.25">
      <c r="A71" s="37" t="s">
        <v>71</v>
      </c>
      <c r="B71" s="31" t="s">
        <v>107</v>
      </c>
      <c r="C71" s="35" t="s">
        <v>134</v>
      </c>
      <c r="D71" s="29">
        <v>0</v>
      </c>
      <c r="E71" s="29">
        <v>119548.9</v>
      </c>
      <c r="F71" s="29">
        <v>119548.9</v>
      </c>
      <c r="G71" s="29">
        <v>6099.95</v>
      </c>
      <c r="H71" s="29">
        <v>35175.78</v>
      </c>
      <c r="I71" s="29">
        <v>35175.78</v>
      </c>
      <c r="J71" s="29">
        <v>35175.78</v>
      </c>
      <c r="K71" s="29">
        <v>84373.119999999995</v>
      </c>
      <c r="L71" s="29">
        <v>84373.119999999995</v>
      </c>
      <c r="M71" s="29">
        <v>0</v>
      </c>
      <c r="N71" s="26">
        <f t="shared" si="2"/>
        <v>0.29423758813339146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27"/>
      <c r="B72" s="32"/>
      <c r="C72" s="36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6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27"/>
      <c r="B73" s="32"/>
      <c r="C73" s="36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6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27"/>
      <c r="B74" s="32"/>
      <c r="C74" s="36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6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27"/>
      <c r="B75" s="32"/>
      <c r="C75" s="36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8"/>
      <c r="B76" s="33"/>
      <c r="C76" s="33"/>
      <c r="D76" s="1"/>
      <c r="E76" s="1"/>
      <c r="F76" s="1"/>
      <c r="G76" s="1"/>
      <c r="H76" s="1"/>
      <c r="I76" s="1"/>
      <c r="J76" s="1"/>
      <c r="K76" s="1"/>
      <c r="L76" s="1"/>
      <c r="M76" s="1"/>
      <c r="N76" s="2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27"/>
      <c r="B77" s="32"/>
      <c r="C77" s="36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8"/>
      <c r="B78" s="33"/>
      <c r="C78" s="33"/>
      <c r="D78" s="1"/>
      <c r="E78" s="1"/>
      <c r="F78" s="1"/>
      <c r="G78" s="1"/>
      <c r="H78" s="1"/>
      <c r="I78" s="1"/>
      <c r="J78" s="1"/>
      <c r="K78" s="1"/>
      <c r="L78" s="1"/>
      <c r="M78" s="1"/>
      <c r="N78" s="26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27"/>
      <c r="B79" s="32"/>
      <c r="C79" s="36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6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8"/>
      <c r="B80" s="33"/>
      <c r="C80" s="33"/>
      <c r="D80" s="1"/>
      <c r="E80" s="1"/>
      <c r="F80" s="1"/>
      <c r="G80" s="1"/>
      <c r="H80" s="1"/>
      <c r="I80" s="1"/>
      <c r="J80" s="1"/>
      <c r="K80" s="1"/>
      <c r="L80" s="1"/>
      <c r="M80" s="1"/>
      <c r="N80" s="26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27"/>
      <c r="B81" s="32"/>
      <c r="C81" s="36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6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27"/>
      <c r="B82" s="32"/>
      <c r="C82" s="36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6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8"/>
      <c r="B83" s="33"/>
      <c r="C83" s="33"/>
      <c r="D83" s="1"/>
      <c r="E83" s="1"/>
      <c r="F83" s="1"/>
      <c r="G83" s="1"/>
      <c r="H83" s="1"/>
      <c r="I83" s="1"/>
      <c r="J83" s="1"/>
      <c r="K83" s="1"/>
      <c r="L83" s="1"/>
      <c r="M83" s="1"/>
      <c r="N83" s="26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27"/>
      <c r="B84" s="32"/>
      <c r="C84" s="36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6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8"/>
      <c r="B85" s="33"/>
      <c r="C85" s="33"/>
      <c r="D85" s="1"/>
      <c r="E85" s="1"/>
      <c r="F85" s="1"/>
      <c r="G85" s="1"/>
      <c r="H85" s="1"/>
      <c r="I85" s="1"/>
      <c r="J85" s="1"/>
      <c r="K85" s="1"/>
      <c r="L85" s="1"/>
      <c r="M85" s="1"/>
      <c r="N85" s="26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27"/>
      <c r="B86" s="32"/>
      <c r="C86" s="36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6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27"/>
      <c r="B87" s="32"/>
      <c r="C87" s="36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6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27"/>
      <c r="B88" s="32"/>
      <c r="C88" s="36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6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8"/>
      <c r="B89" s="33"/>
      <c r="C89" s="33"/>
      <c r="D89" s="1"/>
      <c r="E89" s="1"/>
      <c r="F89" s="1"/>
      <c r="G89" s="1"/>
      <c r="H89" s="1"/>
      <c r="I89" s="1"/>
      <c r="J89" s="1"/>
      <c r="K89" s="1"/>
      <c r="L89" s="1"/>
      <c r="M89" s="1"/>
      <c r="N89" s="26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8"/>
      <c r="B90" s="33"/>
      <c r="C90" s="33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8"/>
      <c r="B91" s="33"/>
      <c r="C91" s="33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8"/>
      <c r="B92" s="33"/>
      <c r="C92" s="33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8"/>
      <c r="B93" s="33"/>
      <c r="C93" s="33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8"/>
      <c r="B94" s="33"/>
      <c r="C94" s="33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8"/>
      <c r="B95" s="33"/>
      <c r="C95" s="33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8"/>
      <c r="B96" s="33"/>
      <c r="C96" s="33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8"/>
      <c r="B97" s="33"/>
      <c r="C97" s="33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8"/>
      <c r="B98" s="33"/>
      <c r="C98" s="33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8"/>
      <c r="B99" s="33"/>
      <c r="C99" s="33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8"/>
      <c r="B100" s="33"/>
      <c r="C100" s="33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8"/>
      <c r="B101" s="33"/>
      <c r="C101" s="33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8"/>
      <c r="B102" s="33"/>
      <c r="C102" s="33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8"/>
      <c r="B103" s="33"/>
      <c r="C103" s="33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8"/>
      <c r="B104" s="33"/>
      <c r="C104" s="33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8"/>
      <c r="B105" s="33"/>
      <c r="C105" s="33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8"/>
      <c r="B106" s="33"/>
      <c r="C106" s="33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8"/>
      <c r="B107" s="33"/>
      <c r="C107" s="33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8"/>
      <c r="B108" s="33"/>
      <c r="C108" s="33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8"/>
      <c r="B109" s="33"/>
      <c r="C109" s="33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8"/>
      <c r="B110" s="33"/>
      <c r="C110" s="33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8"/>
      <c r="B111" s="33"/>
      <c r="C111" s="33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8"/>
      <c r="B112" s="33"/>
      <c r="C112" s="33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8"/>
      <c r="B113" s="33"/>
      <c r="C113" s="33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8"/>
      <c r="B114" s="33"/>
      <c r="C114" s="33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8"/>
      <c r="B115" s="33"/>
      <c r="C115" s="33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8"/>
      <c r="B116" s="33"/>
      <c r="C116" s="33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8"/>
      <c r="B117" s="33"/>
      <c r="C117" s="33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8"/>
      <c r="B118" s="33"/>
      <c r="C118" s="33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8"/>
      <c r="B119" s="33"/>
      <c r="C119" s="33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8"/>
      <c r="B120" s="33"/>
      <c r="C120" s="33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8"/>
      <c r="B121" s="33"/>
      <c r="C121" s="33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8"/>
      <c r="B122" s="33"/>
      <c r="C122" s="33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8"/>
      <c r="B123" s="33"/>
      <c r="C123" s="33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8"/>
      <c r="B124" s="33"/>
      <c r="C124" s="33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8"/>
      <c r="B125" s="33"/>
      <c r="C125" s="33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8"/>
      <c r="B126" s="33"/>
      <c r="C126" s="33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8"/>
      <c r="B127" s="33"/>
      <c r="C127" s="33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8"/>
      <c r="B128" s="33"/>
      <c r="C128" s="33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8"/>
      <c r="B129" s="33"/>
      <c r="C129" s="33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8"/>
      <c r="B130" s="33"/>
      <c r="C130" s="33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8"/>
      <c r="B131" s="33"/>
      <c r="C131" s="33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8"/>
      <c r="B132" s="33"/>
      <c r="C132" s="33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8"/>
      <c r="B133" s="33"/>
      <c r="C133" s="33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8"/>
      <c r="B134" s="33"/>
      <c r="C134" s="33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8"/>
      <c r="B135" s="33"/>
      <c r="C135" s="33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8"/>
      <c r="B136" s="33"/>
      <c r="C136" s="33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8"/>
      <c r="B137" s="33"/>
      <c r="C137" s="33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8"/>
      <c r="B138" s="33"/>
      <c r="C138" s="33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8"/>
      <c r="B139" s="33"/>
      <c r="C139" s="33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8"/>
      <c r="B140" s="33"/>
      <c r="C140" s="33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8"/>
      <c r="B141" s="33"/>
      <c r="C141" s="33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8"/>
      <c r="B142" s="33"/>
      <c r="C142" s="33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8"/>
      <c r="B143" s="33"/>
      <c r="C143" s="33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8"/>
      <c r="B144" s="33"/>
      <c r="C144" s="33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8"/>
      <c r="B145" s="33"/>
      <c r="C145" s="33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8"/>
      <c r="B146" s="33"/>
      <c r="C146" s="33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8"/>
      <c r="B147" s="33"/>
      <c r="C147" s="33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8"/>
      <c r="B148" s="33"/>
      <c r="C148" s="33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8"/>
      <c r="B149" s="33"/>
      <c r="C149" s="33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8"/>
      <c r="B150" s="33"/>
      <c r="C150" s="33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8"/>
      <c r="B151" s="33"/>
      <c r="C151" s="33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8"/>
      <c r="B152" s="33"/>
      <c r="C152" s="33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8"/>
      <c r="B153" s="33"/>
      <c r="C153" s="33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8"/>
      <c r="B154" s="33"/>
      <c r="C154" s="33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8"/>
      <c r="B155" s="33"/>
      <c r="C155" s="33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8"/>
      <c r="B156" s="33"/>
      <c r="C156" s="33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8"/>
      <c r="B157" s="33"/>
      <c r="C157" s="33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8"/>
      <c r="B158" s="33"/>
      <c r="C158" s="33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8"/>
      <c r="B159" s="33"/>
      <c r="C159" s="33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8"/>
      <c r="B160" s="33"/>
      <c r="C160" s="33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8"/>
      <c r="B161" s="33"/>
      <c r="C161" s="33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8"/>
      <c r="B162" s="33"/>
      <c r="C162" s="33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8"/>
      <c r="B163" s="33"/>
      <c r="C163" s="33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8"/>
      <c r="B164" s="33"/>
      <c r="C164" s="33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8"/>
      <c r="B165" s="33"/>
      <c r="C165" s="33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8"/>
      <c r="B166" s="33"/>
      <c r="C166" s="33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8"/>
      <c r="B167" s="33"/>
      <c r="C167" s="33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8"/>
      <c r="B168" s="33"/>
      <c r="C168" s="33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8"/>
      <c r="B169" s="33"/>
      <c r="C169" s="33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8"/>
      <c r="B170" s="33"/>
      <c r="C170" s="33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8"/>
      <c r="B171" s="33"/>
      <c r="C171" s="33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8"/>
      <c r="B172" s="33"/>
      <c r="C172" s="33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8"/>
      <c r="B173" s="33"/>
      <c r="C173" s="33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8"/>
      <c r="B174" s="33"/>
      <c r="C174" s="33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8"/>
      <c r="B175" s="33"/>
      <c r="C175" s="33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8"/>
      <c r="B176" s="33"/>
      <c r="C176" s="33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8"/>
      <c r="B177" s="33"/>
      <c r="C177" s="33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8"/>
      <c r="B178" s="33"/>
      <c r="C178" s="33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8"/>
      <c r="B179" s="33"/>
      <c r="C179" s="33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8"/>
      <c r="B180" s="33"/>
      <c r="C180" s="33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8"/>
      <c r="B181" s="33"/>
      <c r="C181" s="33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8"/>
      <c r="B182" s="33"/>
      <c r="C182" s="33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8"/>
      <c r="B183" s="33"/>
      <c r="C183" s="33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8"/>
      <c r="B184" s="33"/>
      <c r="C184" s="33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8"/>
      <c r="B185" s="33"/>
      <c r="C185" s="33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8"/>
      <c r="B186" s="33"/>
      <c r="C186" s="33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8"/>
      <c r="B187" s="33"/>
      <c r="C187" s="33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8"/>
      <c r="B188" s="33"/>
      <c r="C188" s="33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8"/>
      <c r="B189" s="33"/>
      <c r="C189" s="33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8"/>
      <c r="B190" s="33"/>
      <c r="C190" s="33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8"/>
      <c r="B191" s="33"/>
      <c r="C191" s="33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8"/>
      <c r="B192" s="33"/>
      <c r="C192" s="33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8"/>
      <c r="B193" s="33"/>
      <c r="C193" s="33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8"/>
      <c r="B194" s="33"/>
      <c r="C194" s="33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8"/>
      <c r="B195" s="33"/>
      <c r="C195" s="33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8"/>
      <c r="B196" s="33"/>
      <c r="C196" s="33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8"/>
      <c r="B197" s="33"/>
      <c r="C197" s="33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8"/>
      <c r="B198" s="33"/>
      <c r="C198" s="33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8"/>
      <c r="B199" s="33"/>
      <c r="C199" s="33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8"/>
      <c r="B200" s="33"/>
      <c r="C200" s="33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8"/>
      <c r="B201" s="33"/>
      <c r="C201" s="33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8"/>
      <c r="B202" s="33"/>
      <c r="C202" s="33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8"/>
      <c r="B203" s="33"/>
      <c r="C203" s="33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8"/>
      <c r="B204" s="33"/>
      <c r="C204" s="33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8"/>
      <c r="B205" s="33"/>
      <c r="C205" s="33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8"/>
      <c r="B206" s="33"/>
      <c r="C206" s="33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8"/>
      <c r="B207" s="33"/>
      <c r="C207" s="33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8"/>
      <c r="B208" s="33"/>
      <c r="C208" s="33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8"/>
      <c r="B209" s="33"/>
      <c r="C209" s="33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8"/>
      <c r="B210" s="33"/>
      <c r="C210" s="33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8"/>
      <c r="B211" s="33"/>
      <c r="C211" s="33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8"/>
      <c r="B212" s="33"/>
      <c r="C212" s="33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8"/>
      <c r="B213" s="33"/>
      <c r="C213" s="33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8"/>
      <c r="B214" s="33"/>
      <c r="C214" s="33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8"/>
      <c r="B215" s="33"/>
      <c r="C215" s="33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8"/>
      <c r="B216" s="33"/>
      <c r="C216" s="33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8"/>
      <c r="B217" s="33"/>
      <c r="C217" s="33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8"/>
      <c r="B218" s="33"/>
      <c r="C218" s="33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8"/>
      <c r="B219" s="33"/>
      <c r="C219" s="33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8"/>
      <c r="B220" s="33"/>
      <c r="C220" s="33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8"/>
      <c r="B221" s="33"/>
      <c r="C221" s="33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8"/>
      <c r="B222" s="33"/>
      <c r="C222" s="33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8"/>
      <c r="B223" s="33"/>
      <c r="C223" s="33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8"/>
      <c r="B224" s="33"/>
      <c r="C224" s="33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8"/>
      <c r="B225" s="33"/>
      <c r="C225" s="33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8"/>
      <c r="B226" s="33"/>
      <c r="C226" s="33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8"/>
      <c r="B227" s="33"/>
      <c r="C227" s="33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8"/>
      <c r="B228" s="33"/>
      <c r="C228" s="33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8"/>
      <c r="B229" s="33"/>
      <c r="C229" s="33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8"/>
      <c r="B230" s="33"/>
      <c r="C230" s="33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8"/>
      <c r="B231" s="33"/>
      <c r="C231" s="33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8"/>
      <c r="B232" s="33"/>
      <c r="C232" s="33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8"/>
      <c r="B233" s="33"/>
      <c r="C233" s="33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8"/>
      <c r="B234" s="33"/>
      <c r="C234" s="33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8"/>
      <c r="B235" s="33"/>
      <c r="C235" s="33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8"/>
      <c r="B236" s="33"/>
      <c r="C236" s="33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8"/>
      <c r="B237" s="33"/>
      <c r="C237" s="33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8"/>
      <c r="B238" s="33"/>
      <c r="C238" s="33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8"/>
      <c r="B239" s="33"/>
      <c r="C239" s="33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8"/>
      <c r="B240" s="33"/>
      <c r="C240" s="33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8"/>
      <c r="B241" s="33"/>
      <c r="C241" s="33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8"/>
      <c r="B242" s="33"/>
      <c r="C242" s="33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8"/>
      <c r="B243" s="33"/>
      <c r="C243" s="33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8"/>
      <c r="B244" s="33"/>
      <c r="C244" s="33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8"/>
      <c r="B245" s="33"/>
      <c r="C245" s="33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8"/>
      <c r="B246" s="33"/>
      <c r="C246" s="33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8"/>
      <c r="B247" s="33"/>
      <c r="C247" s="33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8"/>
      <c r="B248" s="33"/>
      <c r="C248" s="33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8"/>
      <c r="B249" s="33"/>
      <c r="C249" s="33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8"/>
      <c r="B250" s="33"/>
      <c r="C250" s="33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8"/>
      <c r="B251" s="33"/>
      <c r="C251" s="33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8"/>
      <c r="B252" s="33"/>
      <c r="C252" s="33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8"/>
      <c r="B253" s="33"/>
      <c r="C253" s="33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8"/>
      <c r="B254" s="33"/>
      <c r="C254" s="33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8"/>
      <c r="B255" s="33"/>
      <c r="C255" s="33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8"/>
      <c r="B256" s="33"/>
      <c r="C256" s="33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8"/>
      <c r="B257" s="33"/>
      <c r="C257" s="33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8"/>
      <c r="B258" s="33"/>
      <c r="C258" s="33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8"/>
      <c r="B259" s="33"/>
      <c r="C259" s="33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8"/>
      <c r="B260" s="33"/>
      <c r="C260" s="33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8"/>
      <c r="B261" s="33"/>
      <c r="C261" s="33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8"/>
      <c r="B262" s="33"/>
      <c r="C262" s="33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8"/>
      <c r="B263" s="33"/>
      <c r="C263" s="33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8"/>
      <c r="B264" s="33"/>
      <c r="C264" s="33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8"/>
      <c r="B265" s="33"/>
      <c r="C265" s="33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8"/>
      <c r="B266" s="33"/>
      <c r="C266" s="33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8"/>
      <c r="B267" s="33"/>
      <c r="C267" s="33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8"/>
      <c r="B268" s="33"/>
      <c r="C268" s="33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8"/>
      <c r="B269" s="33"/>
      <c r="C269" s="33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8"/>
      <c r="B270" s="33"/>
      <c r="C270" s="33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8"/>
      <c r="B271" s="33"/>
      <c r="C271" s="33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8"/>
      <c r="B272" s="33"/>
      <c r="C272" s="33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8"/>
      <c r="B273" s="33"/>
      <c r="C273" s="33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8"/>
      <c r="B274" s="33"/>
      <c r="C274" s="33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8"/>
      <c r="B275" s="33"/>
      <c r="C275" s="33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8"/>
      <c r="B276" s="33"/>
      <c r="C276" s="33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8"/>
      <c r="B277" s="33"/>
      <c r="C277" s="33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8"/>
      <c r="B278" s="33"/>
      <c r="C278" s="33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8"/>
      <c r="B279" s="33"/>
      <c r="C279" s="33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8"/>
      <c r="B280" s="33"/>
      <c r="C280" s="33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8"/>
      <c r="B281" s="33"/>
      <c r="C281" s="33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8"/>
      <c r="B282" s="33"/>
      <c r="C282" s="33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8"/>
      <c r="B283" s="33"/>
      <c r="C283" s="33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8"/>
      <c r="B284" s="33"/>
      <c r="C284" s="33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8"/>
      <c r="B285" s="33"/>
      <c r="C285" s="33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8"/>
      <c r="B286" s="33"/>
      <c r="C286" s="33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8"/>
      <c r="B287" s="33"/>
      <c r="C287" s="33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8"/>
      <c r="B288" s="33"/>
      <c r="C288" s="33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8"/>
      <c r="B289" s="33"/>
      <c r="C289" s="33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8"/>
      <c r="B290" s="33"/>
      <c r="C290" s="33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8"/>
      <c r="B291" s="33"/>
      <c r="C291" s="33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8"/>
      <c r="B292" s="33"/>
      <c r="C292" s="33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8"/>
      <c r="B293" s="33"/>
      <c r="C293" s="33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8"/>
      <c r="B294" s="33"/>
      <c r="C294" s="33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8"/>
      <c r="B295" s="33"/>
      <c r="C295" s="33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8"/>
      <c r="B296" s="33"/>
      <c r="C296" s="33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8"/>
      <c r="B297" s="33"/>
      <c r="C297" s="33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8"/>
      <c r="B298" s="33"/>
      <c r="C298" s="33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8"/>
      <c r="B299" s="33"/>
      <c r="C299" s="33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8"/>
      <c r="B300" s="33"/>
      <c r="C300" s="33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8"/>
      <c r="B301" s="33"/>
      <c r="C301" s="33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8"/>
      <c r="B302" s="33"/>
      <c r="C302" s="33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8"/>
      <c r="B303" s="33"/>
      <c r="C303" s="33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8"/>
      <c r="B304" s="33"/>
      <c r="C304" s="33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8"/>
      <c r="B305" s="33"/>
      <c r="C305" s="33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8"/>
      <c r="B306" s="33"/>
      <c r="C306" s="33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8"/>
      <c r="B307" s="33"/>
      <c r="C307" s="33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8"/>
      <c r="B308" s="33"/>
      <c r="C308" s="33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8"/>
      <c r="B309" s="33"/>
      <c r="C309" s="33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8"/>
      <c r="B310" s="33"/>
      <c r="C310" s="33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8"/>
      <c r="B311" s="33"/>
      <c r="C311" s="33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8"/>
      <c r="B312" s="33"/>
      <c r="C312" s="33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8"/>
      <c r="B313" s="33"/>
      <c r="C313" s="33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8"/>
      <c r="B314" s="33"/>
      <c r="C314" s="33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8"/>
      <c r="B315" s="33"/>
      <c r="C315" s="33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8"/>
      <c r="B316" s="33"/>
      <c r="C316" s="33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8"/>
      <c r="B317" s="33"/>
      <c r="C317" s="33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8"/>
      <c r="B318" s="33"/>
      <c r="C318" s="33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8"/>
      <c r="B319" s="33"/>
      <c r="C319" s="33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8"/>
      <c r="B320" s="33"/>
      <c r="C320" s="33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8"/>
      <c r="B321" s="33"/>
      <c r="C321" s="33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8"/>
      <c r="B322" s="33"/>
      <c r="C322" s="33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8"/>
      <c r="B323" s="33"/>
      <c r="C323" s="33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8"/>
      <c r="B324" s="33"/>
      <c r="C324" s="33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8"/>
      <c r="B325" s="33"/>
      <c r="C325" s="33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8"/>
      <c r="B326" s="33"/>
      <c r="C326" s="33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8"/>
      <c r="B327" s="33"/>
      <c r="C327" s="33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8"/>
      <c r="B328" s="33"/>
      <c r="C328" s="33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8"/>
      <c r="B329" s="33"/>
      <c r="C329" s="33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8"/>
      <c r="B330" s="33"/>
      <c r="C330" s="33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8"/>
      <c r="B331" s="33"/>
      <c r="C331" s="33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8"/>
      <c r="B332" s="33"/>
      <c r="C332" s="33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8"/>
      <c r="B333" s="33"/>
      <c r="C333" s="33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8"/>
      <c r="B334" s="33"/>
      <c r="C334" s="33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8"/>
      <c r="B335" s="33"/>
      <c r="C335" s="33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8"/>
      <c r="B336" s="33"/>
      <c r="C336" s="33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8"/>
      <c r="B337" s="33"/>
      <c r="C337" s="33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8"/>
      <c r="B338" s="33"/>
      <c r="C338" s="33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8"/>
      <c r="B339" s="33"/>
      <c r="C339" s="33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8"/>
      <c r="B340" s="33"/>
      <c r="C340" s="33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8"/>
      <c r="B341" s="33"/>
      <c r="C341" s="33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8"/>
      <c r="B342" s="33"/>
      <c r="C342" s="33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8"/>
      <c r="B343" s="33"/>
      <c r="C343" s="33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8"/>
      <c r="B344" s="33"/>
      <c r="C344" s="33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8"/>
      <c r="B345" s="33"/>
      <c r="C345" s="33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8"/>
      <c r="B346" s="33"/>
      <c r="C346" s="33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8"/>
      <c r="B347" s="33"/>
      <c r="C347" s="33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8"/>
      <c r="B348" s="33"/>
      <c r="C348" s="33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8"/>
      <c r="B349" s="33"/>
      <c r="C349" s="33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8"/>
      <c r="B350" s="33"/>
      <c r="C350" s="33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8"/>
      <c r="B351" s="33"/>
      <c r="C351" s="33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8"/>
      <c r="B352" s="33"/>
      <c r="C352" s="33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8"/>
      <c r="B353" s="33"/>
      <c r="C353" s="33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8"/>
      <c r="B354" s="33"/>
      <c r="C354" s="33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8"/>
      <c r="B355" s="33"/>
      <c r="C355" s="33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8"/>
      <c r="B356" s="33"/>
      <c r="C356" s="33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8"/>
      <c r="B357" s="33"/>
      <c r="C357" s="33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8"/>
      <c r="B358" s="33"/>
      <c r="C358" s="33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8"/>
      <c r="B359" s="33"/>
      <c r="C359" s="33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8"/>
      <c r="B360" s="33"/>
      <c r="C360" s="33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8"/>
      <c r="B361" s="33"/>
      <c r="C361" s="33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8"/>
      <c r="B362" s="33"/>
      <c r="C362" s="33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8"/>
      <c r="B363" s="33"/>
      <c r="C363" s="33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8"/>
      <c r="B364" s="33"/>
      <c r="C364" s="33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8"/>
      <c r="B365" s="33"/>
      <c r="C365" s="33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8"/>
      <c r="B366" s="33"/>
      <c r="C366" s="33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8"/>
      <c r="B367" s="33"/>
      <c r="C367" s="33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8"/>
      <c r="B368" s="33"/>
      <c r="C368" s="33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8"/>
      <c r="B369" s="33"/>
      <c r="C369" s="33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8"/>
      <c r="B370" s="33"/>
      <c r="C370" s="33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8"/>
      <c r="B371" s="33"/>
      <c r="C371" s="33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8"/>
      <c r="B372" s="33"/>
      <c r="C372" s="33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8"/>
      <c r="B373" s="33"/>
      <c r="C373" s="33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8"/>
      <c r="B374" s="33"/>
      <c r="C374" s="33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8"/>
      <c r="B375" s="33"/>
      <c r="C375" s="33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8"/>
      <c r="B376" s="33"/>
      <c r="C376" s="33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8"/>
      <c r="B377" s="33"/>
      <c r="C377" s="33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8"/>
      <c r="B378" s="33"/>
      <c r="C378" s="33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8"/>
      <c r="B379" s="33"/>
      <c r="C379" s="33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8"/>
      <c r="B380" s="33"/>
      <c r="C380" s="33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8"/>
      <c r="B381" s="33"/>
      <c r="C381" s="33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8"/>
      <c r="B382" s="33"/>
      <c r="C382" s="33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8"/>
      <c r="B383" s="33"/>
      <c r="C383" s="33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8"/>
      <c r="B384" s="33"/>
      <c r="C384" s="33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8"/>
      <c r="B385" s="33"/>
      <c r="C385" s="33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8"/>
      <c r="B386" s="33"/>
      <c r="C386" s="33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8"/>
      <c r="B387" s="33"/>
      <c r="C387" s="33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8"/>
      <c r="B388" s="33"/>
      <c r="C388" s="33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8"/>
      <c r="B389" s="33"/>
      <c r="C389" s="33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8"/>
      <c r="B390" s="33"/>
      <c r="C390" s="33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8"/>
      <c r="B391" s="33"/>
      <c r="C391" s="33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8"/>
      <c r="B392" s="33"/>
      <c r="C392" s="33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8"/>
      <c r="B393" s="33"/>
      <c r="C393" s="33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8"/>
      <c r="B394" s="33"/>
      <c r="C394" s="33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8"/>
      <c r="B395" s="33"/>
      <c r="C395" s="33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8"/>
      <c r="B396" s="33"/>
      <c r="C396" s="33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8"/>
      <c r="B397" s="33"/>
      <c r="C397" s="33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8"/>
      <c r="B398" s="33"/>
      <c r="C398" s="33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8"/>
      <c r="B399" s="33"/>
      <c r="C399" s="33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8"/>
      <c r="B400" s="33"/>
      <c r="C400" s="33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8"/>
      <c r="B401" s="33"/>
      <c r="C401" s="33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8"/>
      <c r="B402" s="33"/>
      <c r="C402" s="33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8"/>
      <c r="B403" s="33"/>
      <c r="C403" s="33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8"/>
      <c r="B404" s="33"/>
      <c r="C404" s="33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8"/>
      <c r="B405" s="33"/>
      <c r="C405" s="33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8"/>
      <c r="B406" s="33"/>
      <c r="C406" s="33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8"/>
      <c r="B407" s="33"/>
      <c r="C407" s="33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8"/>
      <c r="B408" s="33"/>
      <c r="C408" s="33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8"/>
      <c r="B409" s="33"/>
      <c r="C409" s="33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8"/>
      <c r="B410" s="33"/>
      <c r="C410" s="33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8"/>
      <c r="B411" s="33"/>
      <c r="C411" s="33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8"/>
      <c r="B412" s="33"/>
      <c r="C412" s="33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8"/>
      <c r="B413" s="33"/>
      <c r="C413" s="33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8"/>
      <c r="B414" s="33"/>
      <c r="C414" s="33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8"/>
      <c r="B415" s="33"/>
      <c r="C415" s="33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8"/>
      <c r="B416" s="33"/>
      <c r="C416" s="33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8"/>
      <c r="B417" s="33"/>
      <c r="C417" s="33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8"/>
      <c r="B418" s="33"/>
      <c r="C418" s="33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8"/>
      <c r="B419" s="33"/>
      <c r="C419" s="33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8"/>
      <c r="B420" s="33"/>
      <c r="C420" s="33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8"/>
      <c r="B421" s="33"/>
      <c r="C421" s="33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8"/>
      <c r="B422" s="33"/>
      <c r="C422" s="33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8"/>
      <c r="B423" s="33"/>
      <c r="C423" s="33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8"/>
      <c r="B424" s="33"/>
      <c r="C424" s="33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8"/>
      <c r="B425" s="33"/>
      <c r="C425" s="33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8"/>
      <c r="B426" s="33"/>
      <c r="C426" s="33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8"/>
      <c r="B427" s="33"/>
      <c r="C427" s="33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8"/>
      <c r="B428" s="33"/>
      <c r="C428" s="33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8"/>
      <c r="B429" s="33"/>
      <c r="C429" s="33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8"/>
      <c r="B430" s="33"/>
      <c r="C430" s="33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8"/>
      <c r="B431" s="33"/>
      <c r="C431" s="33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8"/>
      <c r="B432" s="33"/>
      <c r="C432" s="33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8"/>
      <c r="B433" s="33"/>
      <c r="C433" s="33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8"/>
      <c r="B434" s="33"/>
      <c r="C434" s="33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8"/>
      <c r="B435" s="33"/>
      <c r="C435" s="33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8"/>
      <c r="B436" s="33"/>
      <c r="C436" s="33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8"/>
      <c r="B437" s="33"/>
      <c r="C437" s="33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8"/>
      <c r="B438" s="33"/>
      <c r="C438" s="33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8"/>
      <c r="B439" s="33"/>
      <c r="C439" s="33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8"/>
      <c r="B440" s="33"/>
      <c r="C440" s="33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8"/>
      <c r="B441" s="33"/>
      <c r="C441" s="33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8"/>
      <c r="B442" s="33"/>
      <c r="C442" s="33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8"/>
      <c r="B443" s="33"/>
      <c r="C443" s="33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8"/>
      <c r="B444" s="33"/>
      <c r="C444" s="33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8"/>
      <c r="B445" s="33"/>
      <c r="C445" s="33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8"/>
      <c r="B446" s="33"/>
      <c r="C446" s="33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8"/>
      <c r="B447" s="33"/>
      <c r="C447" s="33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8"/>
      <c r="B448" s="33"/>
      <c r="C448" s="33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8"/>
      <c r="B449" s="33"/>
      <c r="C449" s="33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8"/>
      <c r="B450" s="33"/>
      <c r="C450" s="33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8"/>
      <c r="B451" s="33"/>
      <c r="C451" s="33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8"/>
      <c r="B452" s="33"/>
      <c r="C452" s="33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8"/>
      <c r="B453" s="33"/>
      <c r="C453" s="33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8"/>
      <c r="B454" s="33"/>
      <c r="C454" s="33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8"/>
      <c r="B455" s="33"/>
      <c r="C455" s="33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8"/>
      <c r="B456" s="33"/>
      <c r="C456" s="33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8"/>
      <c r="B457" s="33"/>
      <c r="C457" s="33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8"/>
      <c r="B458" s="33"/>
      <c r="C458" s="33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8"/>
      <c r="B459" s="33"/>
      <c r="C459" s="33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8"/>
      <c r="B460" s="33"/>
      <c r="C460" s="33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8"/>
      <c r="B461" s="33"/>
      <c r="C461" s="33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8"/>
      <c r="B462" s="33"/>
      <c r="C462" s="33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8"/>
      <c r="B463" s="33"/>
      <c r="C463" s="33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8"/>
      <c r="B464" s="33"/>
      <c r="C464" s="33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8"/>
      <c r="B465" s="33"/>
      <c r="C465" s="33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8"/>
      <c r="B466" s="33"/>
      <c r="C466" s="33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8"/>
      <c r="B467" s="33"/>
      <c r="C467" s="33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8"/>
      <c r="B468" s="33"/>
      <c r="C468" s="33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8"/>
      <c r="B469" s="33"/>
      <c r="C469" s="33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8"/>
      <c r="B470" s="33"/>
      <c r="C470" s="33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8"/>
      <c r="B471" s="33"/>
      <c r="C471" s="33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8"/>
      <c r="B472" s="33"/>
      <c r="C472" s="33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8"/>
      <c r="B473" s="33"/>
      <c r="C473" s="33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8"/>
      <c r="B474" s="33"/>
      <c r="C474" s="33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8"/>
      <c r="B475" s="33"/>
      <c r="C475" s="33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8"/>
      <c r="B476" s="33"/>
      <c r="C476" s="33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8"/>
      <c r="B477" s="33"/>
      <c r="C477" s="33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8"/>
      <c r="B478" s="33"/>
      <c r="C478" s="33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8"/>
      <c r="B479" s="33"/>
      <c r="C479" s="33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8"/>
      <c r="B480" s="33"/>
      <c r="C480" s="33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8"/>
      <c r="B481" s="33"/>
      <c r="C481" s="33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8"/>
      <c r="B482" s="33"/>
      <c r="C482" s="33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8"/>
      <c r="B483" s="33"/>
      <c r="C483" s="33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8"/>
      <c r="B484" s="33"/>
      <c r="C484" s="33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8"/>
      <c r="B485" s="33"/>
      <c r="C485" s="33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8"/>
      <c r="B486" s="33"/>
      <c r="C486" s="33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8"/>
      <c r="B487" s="33"/>
      <c r="C487" s="33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8"/>
      <c r="B488" s="33"/>
      <c r="C488" s="33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8"/>
      <c r="B489" s="33"/>
      <c r="C489" s="33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8"/>
      <c r="B490" s="33"/>
      <c r="C490" s="33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8"/>
      <c r="B491" s="33"/>
      <c r="C491" s="33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8"/>
      <c r="B492" s="33"/>
      <c r="C492" s="33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8"/>
      <c r="B493" s="33"/>
      <c r="C493" s="33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8"/>
      <c r="B494" s="33"/>
      <c r="C494" s="33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8"/>
      <c r="B495" s="33"/>
      <c r="C495" s="33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8"/>
      <c r="B496" s="33"/>
      <c r="C496" s="33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8"/>
      <c r="B497" s="33"/>
      <c r="C497" s="33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8"/>
      <c r="B498" s="33"/>
      <c r="C498" s="33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8"/>
      <c r="B499" s="33"/>
      <c r="C499" s="33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8"/>
      <c r="B500" s="33"/>
      <c r="C500" s="33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8"/>
      <c r="B501" s="33"/>
      <c r="C501" s="33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8"/>
      <c r="B502" s="33"/>
      <c r="C502" s="33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8"/>
      <c r="B503" s="33"/>
      <c r="C503" s="33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8"/>
      <c r="B504" s="33"/>
      <c r="C504" s="33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8"/>
      <c r="B505" s="33"/>
      <c r="C505" s="33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8"/>
      <c r="B506" s="33"/>
      <c r="C506" s="33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8"/>
      <c r="B507" s="33"/>
      <c r="C507" s="33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8"/>
      <c r="B508" s="33"/>
      <c r="C508" s="33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8"/>
      <c r="B509" s="33"/>
      <c r="C509" s="33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8"/>
      <c r="B510" s="33"/>
      <c r="C510" s="33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8"/>
      <c r="B511" s="33"/>
      <c r="C511" s="33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8"/>
      <c r="B512" s="33"/>
      <c r="C512" s="33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8"/>
      <c r="B513" s="33"/>
      <c r="C513" s="33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8"/>
      <c r="B514" s="33"/>
      <c r="C514" s="33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8"/>
      <c r="B515" s="33"/>
      <c r="C515" s="33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8"/>
      <c r="B516" s="33"/>
      <c r="C516" s="33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8"/>
      <c r="B517" s="33"/>
      <c r="C517" s="33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8"/>
      <c r="B518" s="33"/>
      <c r="C518" s="33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8"/>
      <c r="B519" s="33"/>
      <c r="C519" s="33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8"/>
      <c r="B520" s="33"/>
      <c r="C520" s="33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8"/>
      <c r="B521" s="33"/>
      <c r="C521" s="33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8"/>
      <c r="B522" s="33"/>
      <c r="C522" s="33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8"/>
      <c r="B523" s="33"/>
      <c r="C523" s="33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8"/>
      <c r="B524" s="33"/>
      <c r="C524" s="33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8"/>
      <c r="B525" s="33"/>
      <c r="C525" s="33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8"/>
      <c r="B526" s="33"/>
      <c r="C526" s="33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8"/>
      <c r="B527" s="33"/>
      <c r="C527" s="33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8"/>
      <c r="B528" s="33"/>
      <c r="C528" s="33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8"/>
      <c r="B529" s="33"/>
      <c r="C529" s="33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8"/>
      <c r="B530" s="33"/>
      <c r="C530" s="33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8"/>
      <c r="B531" s="33"/>
      <c r="C531" s="33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8"/>
      <c r="B532" s="33"/>
      <c r="C532" s="33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8"/>
      <c r="B533" s="33"/>
      <c r="C533" s="33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8"/>
      <c r="B534" s="33"/>
      <c r="C534" s="33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8"/>
      <c r="B535" s="33"/>
      <c r="C535" s="33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8"/>
      <c r="B536" s="33"/>
      <c r="C536" s="33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8"/>
      <c r="B537" s="33"/>
      <c r="C537" s="33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8"/>
      <c r="B538" s="33"/>
      <c r="C538" s="33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8"/>
      <c r="B539" s="33"/>
      <c r="C539" s="33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8"/>
      <c r="B540" s="33"/>
      <c r="C540" s="33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8"/>
      <c r="B541" s="33"/>
      <c r="C541" s="33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8"/>
      <c r="B542" s="33"/>
      <c r="C542" s="33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8"/>
      <c r="B543" s="33"/>
      <c r="C543" s="33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8"/>
      <c r="B544" s="33"/>
      <c r="C544" s="33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8"/>
      <c r="B545" s="33"/>
      <c r="C545" s="33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8"/>
      <c r="B546" s="33"/>
      <c r="C546" s="33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8"/>
      <c r="B547" s="33"/>
      <c r="C547" s="33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8"/>
      <c r="B548" s="33"/>
      <c r="C548" s="33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8"/>
      <c r="B549" s="33"/>
      <c r="C549" s="33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8"/>
      <c r="B550" s="33"/>
      <c r="C550" s="33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8"/>
      <c r="B551" s="33"/>
      <c r="C551" s="33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8"/>
      <c r="B552" s="33"/>
      <c r="C552" s="33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8"/>
      <c r="B553" s="33"/>
      <c r="C553" s="33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8"/>
      <c r="B554" s="33"/>
      <c r="C554" s="33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8"/>
      <c r="B555" s="33"/>
      <c r="C555" s="33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8"/>
      <c r="B556" s="33"/>
      <c r="C556" s="33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8"/>
      <c r="B557" s="33"/>
      <c r="C557" s="33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8"/>
      <c r="B558" s="33"/>
      <c r="C558" s="33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8"/>
      <c r="B559" s="33"/>
      <c r="C559" s="33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8"/>
      <c r="B560" s="33"/>
      <c r="C560" s="33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8"/>
      <c r="B561" s="33"/>
      <c r="C561" s="33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8"/>
      <c r="B562" s="33"/>
      <c r="C562" s="33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8"/>
      <c r="B563" s="33"/>
      <c r="C563" s="33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8"/>
      <c r="B564" s="33"/>
      <c r="C564" s="33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8"/>
      <c r="B565" s="33"/>
      <c r="C565" s="33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8"/>
      <c r="B566" s="33"/>
      <c r="C566" s="33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8"/>
      <c r="B567" s="33"/>
      <c r="C567" s="33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8"/>
      <c r="B568" s="33"/>
      <c r="C568" s="33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8"/>
      <c r="B569" s="33"/>
      <c r="C569" s="33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8"/>
      <c r="B570" s="33"/>
      <c r="C570" s="33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8"/>
      <c r="B571" s="33"/>
      <c r="C571" s="33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8"/>
      <c r="B572" s="33"/>
      <c r="C572" s="33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8"/>
      <c r="B573" s="33"/>
      <c r="C573" s="33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8"/>
      <c r="B574" s="33"/>
      <c r="C574" s="33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8"/>
      <c r="B575" s="33"/>
      <c r="C575" s="33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8"/>
      <c r="B576" s="33"/>
      <c r="C576" s="33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8"/>
      <c r="B577" s="33"/>
      <c r="C577" s="33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8"/>
      <c r="B578" s="33"/>
      <c r="C578" s="33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8"/>
      <c r="B579" s="33"/>
      <c r="C579" s="33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8"/>
      <c r="B580" s="33"/>
      <c r="C580" s="33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8"/>
      <c r="B581" s="33"/>
      <c r="C581" s="33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8"/>
      <c r="B582" s="33"/>
      <c r="C582" s="33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8"/>
      <c r="B583" s="33"/>
      <c r="C583" s="33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8"/>
      <c r="B584" s="33"/>
      <c r="C584" s="33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8"/>
      <c r="B585" s="33"/>
      <c r="C585" s="33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8"/>
      <c r="B586" s="33"/>
      <c r="C586" s="33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8"/>
      <c r="B587" s="33"/>
      <c r="C587" s="33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8"/>
      <c r="B588" s="33"/>
      <c r="C588" s="33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8"/>
      <c r="B589" s="33"/>
      <c r="C589" s="33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8"/>
      <c r="B590" s="33"/>
      <c r="C590" s="33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8"/>
      <c r="B591" s="33"/>
      <c r="C591" s="33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8"/>
      <c r="B592" s="33"/>
      <c r="C592" s="33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8"/>
      <c r="B593" s="33"/>
      <c r="C593" s="33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8"/>
      <c r="B594" s="33"/>
      <c r="C594" s="33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8"/>
      <c r="B595" s="33"/>
      <c r="C595" s="33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8"/>
      <c r="B596" s="33"/>
      <c r="C596" s="33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8"/>
      <c r="B597" s="33"/>
      <c r="C597" s="33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8"/>
      <c r="B598" s="33"/>
      <c r="C598" s="33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8"/>
      <c r="B599" s="33"/>
      <c r="C599" s="33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8"/>
      <c r="B600" s="33"/>
      <c r="C600" s="33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8"/>
      <c r="B601" s="33"/>
      <c r="C601" s="33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8"/>
      <c r="B602" s="33"/>
      <c r="C602" s="33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8"/>
      <c r="B603" s="33"/>
      <c r="C603" s="33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8"/>
      <c r="B604" s="33"/>
      <c r="C604" s="33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8"/>
      <c r="B605" s="33"/>
      <c r="C605" s="33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8"/>
      <c r="B606" s="33"/>
      <c r="C606" s="33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8"/>
      <c r="B607" s="33"/>
      <c r="C607" s="33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8"/>
      <c r="B608" s="33"/>
      <c r="C608" s="33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8"/>
      <c r="B609" s="33"/>
      <c r="C609" s="33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8"/>
      <c r="B610" s="33"/>
      <c r="C610" s="33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8"/>
      <c r="B611" s="33"/>
      <c r="C611" s="33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8"/>
      <c r="B612" s="33"/>
      <c r="C612" s="33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8"/>
      <c r="B613" s="33"/>
      <c r="C613" s="33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8"/>
      <c r="B614" s="33"/>
      <c r="C614" s="33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8"/>
      <c r="B615" s="33"/>
      <c r="C615" s="33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8"/>
      <c r="B616" s="33"/>
      <c r="C616" s="33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8"/>
      <c r="B617" s="33"/>
      <c r="C617" s="33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8"/>
      <c r="B618" s="33"/>
      <c r="C618" s="33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8"/>
      <c r="B619" s="33"/>
      <c r="C619" s="33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8"/>
      <c r="B620" s="33"/>
      <c r="C620" s="33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8"/>
      <c r="B621" s="33"/>
      <c r="C621" s="33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8"/>
      <c r="B622" s="33"/>
      <c r="C622" s="33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8"/>
      <c r="B623" s="33"/>
      <c r="C623" s="33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8"/>
      <c r="B624" s="33"/>
      <c r="C624" s="33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8"/>
      <c r="B625" s="33"/>
      <c r="C625" s="33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8"/>
      <c r="B626" s="33"/>
      <c r="C626" s="33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8"/>
      <c r="B627" s="33"/>
      <c r="C627" s="33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8"/>
      <c r="B628" s="33"/>
      <c r="C628" s="33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8"/>
      <c r="B629" s="33"/>
      <c r="C629" s="33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8"/>
      <c r="B630" s="33"/>
      <c r="C630" s="33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8"/>
      <c r="B631" s="33"/>
      <c r="C631" s="33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8"/>
      <c r="B632" s="33"/>
      <c r="C632" s="33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8"/>
      <c r="B633" s="33"/>
      <c r="C633" s="33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8"/>
      <c r="B634" s="33"/>
      <c r="C634" s="33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8"/>
      <c r="B635" s="33"/>
      <c r="C635" s="33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8"/>
      <c r="B636" s="33"/>
      <c r="C636" s="33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8"/>
      <c r="B637" s="33"/>
      <c r="C637" s="33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8"/>
      <c r="B638" s="33"/>
      <c r="C638" s="33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8"/>
      <c r="B639" s="33"/>
      <c r="C639" s="33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8"/>
      <c r="B640" s="33"/>
      <c r="C640" s="33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8"/>
      <c r="B641" s="33"/>
      <c r="C641" s="33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8"/>
      <c r="B642" s="33"/>
      <c r="C642" s="33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8"/>
      <c r="B643" s="33"/>
      <c r="C643" s="33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8"/>
      <c r="B644" s="33"/>
      <c r="C644" s="33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8"/>
      <c r="B645" s="33"/>
      <c r="C645" s="33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8"/>
      <c r="B646" s="33"/>
      <c r="C646" s="33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8"/>
      <c r="B647" s="33"/>
      <c r="C647" s="33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8"/>
      <c r="B648" s="33"/>
      <c r="C648" s="33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8"/>
      <c r="B649" s="33"/>
      <c r="C649" s="33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8"/>
      <c r="B650" s="33"/>
      <c r="C650" s="33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8"/>
      <c r="B651" s="33"/>
      <c r="C651" s="33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8"/>
      <c r="B652" s="33"/>
      <c r="C652" s="33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8"/>
      <c r="B653" s="33"/>
      <c r="C653" s="33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8"/>
      <c r="B654" s="33"/>
      <c r="C654" s="33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8"/>
      <c r="B655" s="33"/>
      <c r="C655" s="33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8"/>
      <c r="B656" s="33"/>
      <c r="C656" s="33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8"/>
      <c r="B657" s="33"/>
      <c r="C657" s="33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8"/>
      <c r="B658" s="33"/>
      <c r="C658" s="33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8"/>
      <c r="B659" s="33"/>
      <c r="C659" s="33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8"/>
      <c r="B660" s="33"/>
      <c r="C660" s="33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8"/>
      <c r="B661" s="33"/>
      <c r="C661" s="33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8"/>
      <c r="B662" s="33"/>
      <c r="C662" s="33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8"/>
      <c r="B663" s="33"/>
      <c r="C663" s="33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8"/>
      <c r="B664" s="33"/>
      <c r="C664" s="33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8"/>
      <c r="B665" s="33"/>
      <c r="C665" s="33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8"/>
      <c r="B666" s="33"/>
      <c r="C666" s="33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8"/>
      <c r="B667" s="33"/>
      <c r="C667" s="33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8"/>
      <c r="B668" s="33"/>
      <c r="C668" s="33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8"/>
      <c r="B669" s="33"/>
      <c r="C669" s="33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8"/>
      <c r="B670" s="33"/>
      <c r="C670" s="33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8"/>
      <c r="B671" s="33"/>
      <c r="C671" s="33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8"/>
      <c r="B672" s="33"/>
      <c r="C672" s="33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8"/>
      <c r="B673" s="33"/>
      <c r="C673" s="33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8"/>
      <c r="B674" s="33"/>
      <c r="C674" s="33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8"/>
      <c r="B675" s="33"/>
      <c r="C675" s="33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8"/>
      <c r="B676" s="33"/>
      <c r="C676" s="33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8"/>
      <c r="B677" s="33"/>
      <c r="C677" s="33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8"/>
      <c r="B678" s="33"/>
      <c r="C678" s="33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8"/>
      <c r="B679" s="33"/>
      <c r="C679" s="33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8"/>
      <c r="B680" s="33"/>
      <c r="C680" s="33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8"/>
      <c r="B681" s="33"/>
      <c r="C681" s="33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8"/>
      <c r="B682" s="33"/>
      <c r="C682" s="33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8"/>
      <c r="B683" s="33"/>
      <c r="C683" s="33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8"/>
      <c r="B684" s="33"/>
      <c r="C684" s="33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8"/>
      <c r="B685" s="33"/>
      <c r="C685" s="33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8"/>
      <c r="B686" s="33"/>
      <c r="C686" s="33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8"/>
      <c r="B687" s="33"/>
      <c r="C687" s="33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8"/>
      <c r="B688" s="33"/>
      <c r="C688" s="33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8"/>
      <c r="B689" s="33"/>
      <c r="C689" s="33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8"/>
      <c r="B690" s="33"/>
      <c r="C690" s="33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8"/>
      <c r="B691" s="33"/>
      <c r="C691" s="33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8"/>
      <c r="B692" s="33"/>
      <c r="C692" s="33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8"/>
      <c r="B693" s="33"/>
      <c r="C693" s="33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8"/>
      <c r="B694" s="33"/>
      <c r="C694" s="33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8"/>
      <c r="B695" s="33"/>
      <c r="C695" s="33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8"/>
      <c r="B696" s="33"/>
      <c r="C696" s="33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8"/>
      <c r="B697" s="33"/>
      <c r="C697" s="33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8"/>
      <c r="B698" s="33"/>
      <c r="C698" s="33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8"/>
      <c r="B699" s="33"/>
      <c r="C699" s="33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8"/>
      <c r="B700" s="33"/>
      <c r="C700" s="33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8"/>
      <c r="B701" s="33"/>
      <c r="C701" s="33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8"/>
      <c r="B702" s="33"/>
      <c r="C702" s="33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8"/>
      <c r="B703" s="33"/>
      <c r="C703" s="33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8"/>
      <c r="B704" s="33"/>
      <c r="C704" s="33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8"/>
      <c r="B705" s="33"/>
      <c r="C705" s="33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8"/>
      <c r="B706" s="33"/>
      <c r="C706" s="33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8"/>
      <c r="B707" s="33"/>
      <c r="C707" s="33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8"/>
      <c r="B708" s="33"/>
      <c r="C708" s="33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8"/>
      <c r="B709" s="33"/>
      <c r="C709" s="33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8"/>
      <c r="B710" s="33"/>
      <c r="C710" s="33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8"/>
      <c r="B711" s="33"/>
      <c r="C711" s="33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8"/>
      <c r="B712" s="33"/>
      <c r="C712" s="33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8"/>
      <c r="B713" s="33"/>
      <c r="C713" s="33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8"/>
      <c r="B714" s="33"/>
      <c r="C714" s="33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8"/>
      <c r="B715" s="33"/>
      <c r="C715" s="33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8"/>
      <c r="B716" s="33"/>
      <c r="C716" s="33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8"/>
      <c r="B717" s="33"/>
      <c r="C717" s="33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8"/>
      <c r="B718" s="33"/>
      <c r="C718" s="33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8"/>
      <c r="B719" s="33"/>
      <c r="C719" s="33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8"/>
      <c r="B720" s="33"/>
      <c r="C720" s="33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8"/>
      <c r="B721" s="33"/>
      <c r="C721" s="33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8"/>
      <c r="B722" s="33"/>
      <c r="C722" s="33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8"/>
      <c r="B723" s="33"/>
      <c r="C723" s="33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8"/>
      <c r="B724" s="33"/>
      <c r="C724" s="33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8"/>
      <c r="B725" s="33"/>
      <c r="C725" s="33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8"/>
      <c r="B726" s="33"/>
      <c r="C726" s="33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8"/>
      <c r="B727" s="33"/>
      <c r="C727" s="33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8"/>
      <c r="B728" s="33"/>
      <c r="C728" s="33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8"/>
      <c r="B729" s="33"/>
      <c r="C729" s="33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8"/>
      <c r="B730" s="33"/>
      <c r="C730" s="33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8"/>
      <c r="B731" s="33"/>
      <c r="C731" s="33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8"/>
      <c r="B732" s="33"/>
      <c r="C732" s="33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8"/>
      <c r="B733" s="33"/>
      <c r="C733" s="33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8"/>
      <c r="B734" s="33"/>
      <c r="C734" s="33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8"/>
      <c r="B735" s="33"/>
      <c r="C735" s="33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8"/>
      <c r="B736" s="33"/>
      <c r="C736" s="33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8"/>
      <c r="B737" s="33"/>
      <c r="C737" s="33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8"/>
      <c r="B738" s="33"/>
      <c r="C738" s="33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8"/>
      <c r="B739" s="33"/>
      <c r="C739" s="33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8"/>
      <c r="B740" s="33"/>
      <c r="C740" s="33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8"/>
      <c r="B741" s="33"/>
      <c r="C741" s="33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8"/>
      <c r="B742" s="33"/>
      <c r="C742" s="33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8"/>
      <c r="B743" s="33"/>
      <c r="C743" s="33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8"/>
      <c r="B744" s="33"/>
      <c r="C744" s="33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8"/>
      <c r="B745" s="33"/>
      <c r="C745" s="33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8"/>
      <c r="B746" s="33"/>
      <c r="C746" s="33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8"/>
      <c r="B747" s="33"/>
      <c r="C747" s="33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8"/>
      <c r="B748" s="33"/>
      <c r="C748" s="33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8"/>
      <c r="B749" s="33"/>
      <c r="C749" s="33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8"/>
      <c r="B750" s="33"/>
      <c r="C750" s="33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8"/>
      <c r="B751" s="33"/>
      <c r="C751" s="33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8"/>
      <c r="B752" s="33"/>
      <c r="C752" s="33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8"/>
      <c r="B753" s="33"/>
      <c r="C753" s="33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8"/>
      <c r="B754" s="33"/>
      <c r="C754" s="33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8"/>
      <c r="B755" s="33"/>
      <c r="C755" s="33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8"/>
      <c r="B756" s="33"/>
      <c r="C756" s="33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8"/>
      <c r="B757" s="33"/>
      <c r="C757" s="33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8"/>
      <c r="B758" s="33"/>
      <c r="C758" s="33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8"/>
      <c r="B759" s="33"/>
      <c r="C759" s="33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8"/>
      <c r="B760" s="33"/>
      <c r="C760" s="33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8"/>
      <c r="B761" s="33"/>
      <c r="C761" s="33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8"/>
      <c r="B762" s="33"/>
      <c r="C762" s="33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8"/>
      <c r="B763" s="33"/>
      <c r="C763" s="33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8"/>
      <c r="B764" s="33"/>
      <c r="C764" s="33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8"/>
      <c r="B765" s="33"/>
      <c r="C765" s="33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8"/>
      <c r="B766" s="33"/>
      <c r="C766" s="33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8"/>
      <c r="B767" s="33"/>
      <c r="C767" s="33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8"/>
      <c r="B768" s="33"/>
      <c r="C768" s="33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8"/>
      <c r="B769" s="33"/>
      <c r="C769" s="33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8"/>
      <c r="B770" s="33"/>
      <c r="C770" s="33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8"/>
      <c r="B771" s="33"/>
      <c r="C771" s="33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8"/>
      <c r="B772" s="33"/>
      <c r="C772" s="33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8"/>
      <c r="B773" s="33"/>
      <c r="C773" s="33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8"/>
      <c r="B774" s="33"/>
      <c r="C774" s="33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8"/>
      <c r="B775" s="33"/>
      <c r="C775" s="33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8"/>
      <c r="B776" s="33"/>
      <c r="C776" s="33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8"/>
      <c r="B777" s="33"/>
      <c r="C777" s="33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8"/>
      <c r="B778" s="33"/>
      <c r="C778" s="33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8"/>
      <c r="B779" s="33"/>
      <c r="C779" s="33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8"/>
      <c r="B780" s="33"/>
      <c r="C780" s="33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8"/>
      <c r="B781" s="33"/>
      <c r="C781" s="33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8"/>
      <c r="B782" s="33"/>
      <c r="C782" s="33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8"/>
      <c r="B783" s="33"/>
      <c r="C783" s="33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8"/>
      <c r="B784" s="33"/>
      <c r="C784" s="33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8"/>
      <c r="B785" s="33"/>
      <c r="C785" s="33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8"/>
      <c r="B786" s="33"/>
      <c r="C786" s="33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8"/>
      <c r="B787" s="33"/>
      <c r="C787" s="33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8"/>
      <c r="B788" s="33"/>
      <c r="C788" s="33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8"/>
      <c r="B789" s="33"/>
      <c r="C789" s="33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8"/>
      <c r="B790" s="33"/>
      <c r="C790" s="33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8"/>
      <c r="B791" s="33"/>
      <c r="C791" s="33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8"/>
      <c r="B792" s="33"/>
      <c r="C792" s="33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8"/>
      <c r="B793" s="33"/>
      <c r="C793" s="33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8"/>
      <c r="B794" s="33"/>
      <c r="C794" s="33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8"/>
      <c r="B795" s="33"/>
      <c r="C795" s="33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8"/>
      <c r="B796" s="33"/>
      <c r="C796" s="33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8"/>
      <c r="B797" s="33"/>
      <c r="C797" s="33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8"/>
      <c r="B798" s="33"/>
      <c r="C798" s="33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8"/>
      <c r="B799" s="33"/>
      <c r="C799" s="33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8"/>
      <c r="B800" s="33"/>
      <c r="C800" s="33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8"/>
      <c r="B801" s="33"/>
      <c r="C801" s="33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8"/>
      <c r="B802" s="33"/>
      <c r="C802" s="33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8"/>
      <c r="B803" s="33"/>
      <c r="C803" s="33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8"/>
      <c r="B804" s="33"/>
      <c r="C804" s="33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8"/>
      <c r="B805" s="33"/>
      <c r="C805" s="33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8"/>
      <c r="B806" s="33"/>
      <c r="C806" s="33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8"/>
      <c r="B807" s="33"/>
      <c r="C807" s="33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8"/>
      <c r="B808" s="33"/>
      <c r="C808" s="33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8"/>
      <c r="B809" s="33"/>
      <c r="C809" s="33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8"/>
      <c r="B810" s="33"/>
      <c r="C810" s="33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8"/>
      <c r="B811" s="33"/>
      <c r="C811" s="33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8"/>
      <c r="B812" s="33"/>
      <c r="C812" s="33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8"/>
      <c r="B813" s="33"/>
      <c r="C813" s="33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8"/>
      <c r="B814" s="33"/>
      <c r="C814" s="33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8"/>
      <c r="B815" s="33"/>
      <c r="C815" s="33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8"/>
      <c r="B816" s="33"/>
      <c r="C816" s="33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8"/>
      <c r="B817" s="33"/>
      <c r="C817" s="33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8"/>
      <c r="B818" s="33"/>
      <c r="C818" s="33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8"/>
      <c r="B819" s="33"/>
      <c r="C819" s="33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8"/>
      <c r="B820" s="33"/>
      <c r="C820" s="33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8"/>
      <c r="B821" s="33"/>
      <c r="C821" s="33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8"/>
      <c r="B822" s="33"/>
      <c r="C822" s="33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8"/>
      <c r="B823" s="33"/>
      <c r="C823" s="33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8"/>
      <c r="B824" s="33"/>
      <c r="C824" s="33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8"/>
      <c r="B825" s="33"/>
      <c r="C825" s="33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8"/>
      <c r="B826" s="33"/>
      <c r="C826" s="33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8"/>
      <c r="B827" s="33"/>
      <c r="C827" s="33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8"/>
      <c r="B828" s="33"/>
      <c r="C828" s="33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8"/>
      <c r="B829" s="33"/>
      <c r="C829" s="33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8"/>
      <c r="B830" s="33"/>
      <c r="C830" s="33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8"/>
      <c r="B831" s="33"/>
      <c r="C831" s="33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8"/>
      <c r="B832" s="33"/>
      <c r="C832" s="33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8"/>
      <c r="B833" s="33"/>
      <c r="C833" s="33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8"/>
      <c r="B834" s="33"/>
      <c r="C834" s="33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8"/>
      <c r="B835" s="33"/>
      <c r="C835" s="33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8"/>
      <c r="B836" s="33"/>
      <c r="C836" s="33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8"/>
      <c r="B837" s="33"/>
      <c r="C837" s="33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8"/>
      <c r="B838" s="33"/>
      <c r="C838" s="33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8"/>
      <c r="B839" s="33"/>
      <c r="C839" s="33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8"/>
      <c r="B840" s="33"/>
      <c r="C840" s="33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8"/>
      <c r="B841" s="33"/>
      <c r="C841" s="33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8"/>
      <c r="B842" s="33"/>
      <c r="C842" s="33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8"/>
      <c r="B843" s="33"/>
      <c r="C843" s="33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8"/>
      <c r="B844" s="33"/>
      <c r="C844" s="33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8"/>
      <c r="B845" s="33"/>
      <c r="C845" s="33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8"/>
      <c r="B846" s="33"/>
      <c r="C846" s="33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8"/>
      <c r="B847" s="33"/>
      <c r="C847" s="33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8"/>
      <c r="B848" s="33"/>
      <c r="C848" s="33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8"/>
      <c r="B849" s="33"/>
      <c r="C849" s="33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8"/>
      <c r="B850" s="33"/>
      <c r="C850" s="33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8"/>
      <c r="B851" s="33"/>
      <c r="C851" s="33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8"/>
      <c r="B852" s="33"/>
      <c r="C852" s="33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8"/>
      <c r="B853" s="33"/>
      <c r="C853" s="33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8"/>
      <c r="B854" s="33"/>
      <c r="C854" s="33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8"/>
      <c r="B855" s="33"/>
      <c r="C855" s="33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8"/>
      <c r="B856" s="33"/>
      <c r="C856" s="33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8"/>
      <c r="B857" s="33"/>
      <c r="C857" s="33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8"/>
      <c r="B858" s="33"/>
      <c r="C858" s="33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8"/>
      <c r="B859" s="33"/>
      <c r="C859" s="33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8"/>
      <c r="B860" s="33"/>
      <c r="C860" s="33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8"/>
      <c r="B861" s="33"/>
      <c r="C861" s="33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8"/>
      <c r="B862" s="33"/>
      <c r="C862" s="33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8"/>
      <c r="B863" s="33"/>
      <c r="C863" s="33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8"/>
      <c r="B864" s="33"/>
      <c r="C864" s="33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8"/>
      <c r="B865" s="33"/>
      <c r="C865" s="33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8"/>
      <c r="B866" s="33"/>
      <c r="C866" s="33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8"/>
      <c r="B867" s="33"/>
      <c r="C867" s="33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8"/>
      <c r="B868" s="33"/>
      <c r="C868" s="33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8"/>
      <c r="B869" s="33"/>
      <c r="C869" s="33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8"/>
      <c r="B870" s="33"/>
      <c r="C870" s="33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8"/>
      <c r="B871" s="33"/>
      <c r="C871" s="33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8"/>
      <c r="B872" s="33"/>
      <c r="C872" s="33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8"/>
      <c r="B873" s="33"/>
      <c r="C873" s="33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8"/>
      <c r="B874" s="33"/>
      <c r="C874" s="33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8"/>
      <c r="B875" s="33"/>
      <c r="C875" s="33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8"/>
      <c r="B876" s="33"/>
      <c r="C876" s="33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8"/>
      <c r="B877" s="33"/>
      <c r="C877" s="33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8"/>
      <c r="B878" s="33"/>
      <c r="C878" s="33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8"/>
      <c r="B879" s="33"/>
      <c r="C879" s="33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8"/>
      <c r="B880" s="33"/>
      <c r="C880" s="33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8"/>
      <c r="B881" s="33"/>
      <c r="C881" s="33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8"/>
      <c r="B882" s="33"/>
      <c r="C882" s="33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8"/>
      <c r="B883" s="33"/>
      <c r="C883" s="33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8"/>
      <c r="B884" s="33"/>
      <c r="C884" s="33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8"/>
      <c r="B885" s="33"/>
      <c r="C885" s="33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8"/>
      <c r="B886" s="33"/>
      <c r="C886" s="33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8"/>
      <c r="B887" s="33"/>
      <c r="C887" s="33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8"/>
      <c r="B888" s="33"/>
      <c r="C888" s="33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8"/>
      <c r="B889" s="33"/>
      <c r="C889" s="33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8"/>
      <c r="B890" s="33"/>
      <c r="C890" s="33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8"/>
      <c r="B891" s="33"/>
      <c r="C891" s="33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8"/>
      <c r="B892" s="33"/>
      <c r="C892" s="33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8"/>
      <c r="B893" s="33"/>
      <c r="C893" s="33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8"/>
      <c r="B894" s="33"/>
      <c r="C894" s="33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8"/>
      <c r="B895" s="33"/>
      <c r="C895" s="33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8"/>
      <c r="B896" s="33"/>
      <c r="C896" s="33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8"/>
      <c r="B897" s="33"/>
      <c r="C897" s="33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8"/>
      <c r="B898" s="33"/>
      <c r="C898" s="33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8"/>
      <c r="B899" s="33"/>
      <c r="C899" s="33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8"/>
      <c r="B900" s="33"/>
      <c r="C900" s="33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8"/>
      <c r="B901" s="33"/>
      <c r="C901" s="33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8"/>
      <c r="B902" s="33"/>
      <c r="C902" s="33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8"/>
      <c r="B903" s="33"/>
      <c r="C903" s="33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8"/>
      <c r="B904" s="33"/>
      <c r="C904" s="33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8"/>
      <c r="B905" s="33"/>
      <c r="C905" s="33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8"/>
      <c r="B906" s="33"/>
      <c r="C906" s="33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8"/>
      <c r="B907" s="33"/>
      <c r="C907" s="33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8"/>
      <c r="B908" s="33"/>
      <c r="C908" s="33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8"/>
      <c r="B909" s="33"/>
      <c r="C909" s="33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8"/>
      <c r="B910" s="33"/>
      <c r="C910" s="33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8"/>
      <c r="B911" s="33"/>
      <c r="C911" s="33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8"/>
      <c r="B912" s="33"/>
      <c r="C912" s="33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8"/>
      <c r="B913" s="33"/>
      <c r="C913" s="33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8"/>
      <c r="B914" s="33"/>
      <c r="C914" s="33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8"/>
      <c r="B915" s="33"/>
      <c r="C915" s="33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8"/>
      <c r="B916" s="33"/>
      <c r="C916" s="33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8"/>
      <c r="B917" s="33"/>
      <c r="C917" s="33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8"/>
      <c r="B918" s="33"/>
      <c r="C918" s="33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8"/>
      <c r="B919" s="33"/>
      <c r="C919" s="33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8"/>
      <c r="B920" s="33"/>
      <c r="C920" s="33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8"/>
      <c r="B921" s="33"/>
      <c r="C921" s="33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8"/>
      <c r="B922" s="33"/>
      <c r="C922" s="33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8"/>
      <c r="B923" s="33"/>
      <c r="C923" s="33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8"/>
      <c r="B924" s="33"/>
      <c r="C924" s="33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8"/>
      <c r="B925" s="33"/>
      <c r="C925" s="33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8"/>
      <c r="B926" s="33"/>
      <c r="C926" s="33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8"/>
      <c r="B927" s="33"/>
      <c r="C927" s="33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8"/>
      <c r="B928" s="33"/>
      <c r="C928" s="33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8"/>
      <c r="B929" s="33"/>
      <c r="C929" s="33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8"/>
      <c r="B930" s="33"/>
      <c r="C930" s="33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8"/>
      <c r="B931" s="33"/>
      <c r="C931" s="33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8"/>
      <c r="B932" s="33"/>
      <c r="C932" s="33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8"/>
      <c r="B933" s="33"/>
      <c r="C933" s="33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8"/>
      <c r="B934" s="33"/>
      <c r="C934" s="33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8"/>
      <c r="B935" s="33"/>
      <c r="C935" s="33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8"/>
      <c r="B936" s="33"/>
      <c r="C936" s="33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8"/>
      <c r="B937" s="33"/>
      <c r="C937" s="33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8"/>
      <c r="B938" s="33"/>
      <c r="C938" s="33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8"/>
      <c r="B939" s="33"/>
      <c r="C939" s="33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8"/>
      <c r="B940" s="33"/>
      <c r="C940" s="33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8"/>
      <c r="B941" s="33"/>
      <c r="C941" s="33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8"/>
      <c r="B942" s="33"/>
      <c r="C942" s="33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8"/>
      <c r="B943" s="33"/>
      <c r="C943" s="33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8"/>
      <c r="B944" s="33"/>
      <c r="C944" s="33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8"/>
      <c r="B945" s="33"/>
      <c r="C945" s="33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8"/>
      <c r="B946" s="33"/>
      <c r="C946" s="33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8"/>
      <c r="B947" s="33"/>
      <c r="C947" s="33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8"/>
      <c r="B948" s="33"/>
      <c r="C948" s="33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8"/>
      <c r="B949" s="33"/>
      <c r="C949" s="33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8"/>
      <c r="B950" s="33"/>
      <c r="C950" s="33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8"/>
      <c r="B951" s="33"/>
      <c r="C951" s="33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8"/>
      <c r="B952" s="33"/>
      <c r="C952" s="33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8"/>
      <c r="B953" s="33"/>
      <c r="C953" s="33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8"/>
      <c r="B954" s="33"/>
      <c r="C954" s="33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8"/>
      <c r="B955" s="33"/>
      <c r="C955" s="33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8"/>
      <c r="B956" s="33"/>
      <c r="C956" s="33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</sheetData>
  <sortState xmlns:xlrd2="http://schemas.microsoft.com/office/spreadsheetml/2017/richdata2" ref="A2:N58">
    <sortCondition ref="A2:A58"/>
  </sortState>
  <conditionalFormatting sqref="A2:A71">
    <cfRule type="duplicateValues" dxfId="0" priority="7"/>
  </conditionalFormatting>
  <pageMargins left="0.70866141732283472" right="0.70866141732283472" top="0.74803149606299213" bottom="0.74803149606299213" header="0" footer="0"/>
  <pageSetup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000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4" t="s">
        <v>17</v>
      </c>
      <c r="B1" s="24">
        <v>45412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4" t="s">
        <v>18</v>
      </c>
      <c r="B2" s="12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4" t="s">
        <v>20</v>
      </c>
      <c r="B3" s="3" t="s">
        <v>45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4" t="s">
        <v>21</v>
      </c>
      <c r="B4" s="20" t="s">
        <v>165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19" t="s">
        <v>22</v>
      </c>
      <c r="B5" s="22" t="s">
        <v>166</v>
      </c>
      <c r="C5" s="23"/>
      <c r="D5" s="23"/>
      <c r="E5" s="23"/>
      <c r="F5" s="23"/>
      <c r="G5" s="2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4" t="s">
        <v>23</v>
      </c>
      <c r="B6" s="21" t="s">
        <v>167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5" t="s">
        <v>24</v>
      </c>
      <c r="B7" s="6" t="s">
        <v>25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2B7DAC33-27A9-4F34-8C25-B3DBBA5147F4}"/>
  </hyperlinks>
  <pageMargins left="0.7" right="0.7" top="0.75" bottom="0.75" header="0" footer="0"/>
  <pageSetup scale="91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13" sqref="B13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7" t="s">
        <v>26</v>
      </c>
      <c r="B1" s="6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7" t="s">
        <v>2</v>
      </c>
      <c r="B2" s="6" t="s">
        <v>28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8" t="s">
        <v>29</v>
      </c>
      <c r="B3" s="8" t="s">
        <v>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9" t="s">
        <v>0</v>
      </c>
      <c r="B4" s="10" t="s">
        <v>31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9" t="s">
        <v>1</v>
      </c>
      <c r="B5" s="10" t="s">
        <v>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9" t="s">
        <v>2</v>
      </c>
      <c r="B6" s="10" t="s">
        <v>33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9" t="s">
        <v>3</v>
      </c>
      <c r="B7" s="10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9" t="s">
        <v>4</v>
      </c>
      <c r="B8" s="10" t="s">
        <v>35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9" t="s">
        <v>5</v>
      </c>
      <c r="B9" s="10" t="s">
        <v>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9" t="s">
        <v>6</v>
      </c>
      <c r="B10" s="10" t="s">
        <v>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9" t="s">
        <v>7</v>
      </c>
      <c r="B11" s="10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9" t="s">
        <v>8</v>
      </c>
      <c r="B12" s="10" t="s">
        <v>39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9" t="s">
        <v>9</v>
      </c>
      <c r="B13" s="10" t="s">
        <v>40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9" t="s">
        <v>10</v>
      </c>
      <c r="B14" s="10" t="s">
        <v>41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9" t="s">
        <v>11</v>
      </c>
      <c r="B15" s="10" t="s">
        <v>42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9" t="s">
        <v>12</v>
      </c>
      <c r="B16" s="10" t="s">
        <v>43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9" t="s">
        <v>13</v>
      </c>
      <c r="B17" s="10" t="s">
        <v>44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Conjunto de datos</vt:lpstr>
      <vt:lpstr>Metadatos</vt:lpstr>
      <vt:lpstr>Diccionario 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Alexandra Vanessa Salgado Rodriguez</cp:lastModifiedBy>
  <cp:lastPrinted>2024-04-01T16:16:36Z</cp:lastPrinted>
  <dcterms:created xsi:type="dcterms:W3CDTF">2011-04-20T17:22:00Z</dcterms:created>
  <dcterms:modified xsi:type="dcterms:W3CDTF">2024-05-10T14:42:12Z</dcterms:modified>
</cp:coreProperties>
</file>