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2\geografia\02_INFORMACION_ALFANUMERICA\14_AÑO_2023\06_CIRCUNSCRIPCIONES ELECTORALES\01_TABLA\"/>
    </mc:Choice>
  </mc:AlternateContent>
  <bookViews>
    <workbookView xWindow="-120" yWindow="-120" windowWidth="29040" windowHeight="15840" tabRatio="557" activeTab="2"/>
  </bookViews>
  <sheets>
    <sheet name="GUAYAS" sheetId="1" r:id="rId1"/>
    <sheet name="MANABI" sheetId="2" r:id="rId2"/>
    <sheet name="PICHINCHA" sheetId="3" r:id="rId3"/>
    <sheet name="Resumen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3" l="1"/>
  <c r="E69" i="3"/>
  <c r="E35" i="3"/>
  <c r="E18" i="3"/>
  <c r="F115" i="1" l="1"/>
  <c r="F64" i="1"/>
  <c r="F26" i="1"/>
  <c r="F4" i="1"/>
  <c r="F116" i="1" l="1"/>
  <c r="E102" i="3"/>
  <c r="E103" i="2" l="1"/>
  <c r="E42" i="2"/>
  <c r="E104" i="2" l="1"/>
</calcChain>
</file>

<file path=xl/sharedStrings.xml><?xml version="1.0" encoding="utf-8"?>
<sst xmlns="http://schemas.openxmlformats.org/spreadsheetml/2006/main" count="733" uniqueCount="354">
  <si>
    <t>CIRCUNSCRIPCIÓN</t>
  </si>
  <si>
    <t>CANTÓN</t>
  </si>
  <si>
    <t>PARROQUIA</t>
  </si>
  <si>
    <t>TIPO</t>
  </si>
  <si>
    <t>POBLACIÓN INEC 2010</t>
  </si>
  <si>
    <t>URBANA</t>
  </si>
  <si>
    <t>TARQUI</t>
  </si>
  <si>
    <t>JUAN MONTALVO</t>
  </si>
  <si>
    <t>KENNEDY</t>
  </si>
  <si>
    <t>AYACUCHO</t>
  </si>
  <si>
    <t>RURAL</t>
  </si>
  <si>
    <t>ROCAFUERTE</t>
  </si>
  <si>
    <t>SUCRE</t>
  </si>
  <si>
    <t>SAN MATEO</t>
  </si>
  <si>
    <t>BOLIVAR</t>
  </si>
  <si>
    <t>CALCETA</t>
  </si>
  <si>
    <t>MEMBRILLO</t>
  </si>
  <si>
    <t>QUIROGA</t>
  </si>
  <si>
    <t>CHONE</t>
  </si>
  <si>
    <t>BOYACA</t>
  </si>
  <si>
    <t>CANUTO</t>
  </si>
  <si>
    <t>CHIBUNGA</t>
  </si>
  <si>
    <t>CONVENTO</t>
  </si>
  <si>
    <t>ELOY ALFARO</t>
  </si>
  <si>
    <t>RICAURTE</t>
  </si>
  <si>
    <t>SAN ANTONIO / DEL PELUDO</t>
  </si>
  <si>
    <t>SANTA RITA</t>
  </si>
  <si>
    <t>EL CARMEN</t>
  </si>
  <si>
    <t>4 DE DICIEMBRE</t>
  </si>
  <si>
    <t>SAN PEDRO DE SUMA</t>
  </si>
  <si>
    <t>WILFRIDO LOOR MOREIRA</t>
  </si>
  <si>
    <t>FLAVIO ALFARO</t>
  </si>
  <si>
    <t>NOVILLO</t>
  </si>
  <si>
    <t>ZAPALLO</t>
  </si>
  <si>
    <t>JAMA</t>
  </si>
  <si>
    <t>JUNIN</t>
  </si>
  <si>
    <t>PEDERNALES</t>
  </si>
  <si>
    <t>10 DE AGOSTO</t>
  </si>
  <si>
    <t>ATAHUALPA</t>
  </si>
  <si>
    <t>COJIMIES</t>
  </si>
  <si>
    <t>PICHINCHA</t>
  </si>
  <si>
    <t>BARRAGANETE</t>
  </si>
  <si>
    <t>PICHINCHA /GERMUD</t>
  </si>
  <si>
    <t>SAN SEBASTIAN</t>
  </si>
  <si>
    <t>SAN VICENTE</t>
  </si>
  <si>
    <t>CANOA</t>
  </si>
  <si>
    <t>BAHIA DE CARAQUEZ</t>
  </si>
  <si>
    <t>CHARAPOTO</t>
  </si>
  <si>
    <t>LEONIDAS PLAZA G.</t>
  </si>
  <si>
    <t>SAN ISIDRO</t>
  </si>
  <si>
    <t>TOSAGUA</t>
  </si>
  <si>
    <t>ANGEL PEDRO GILER</t>
  </si>
  <si>
    <t>BACHILLERO</t>
  </si>
  <si>
    <t>24 DE MAYO</t>
  </si>
  <si>
    <t>ARQ.SIXTO DURAN BALLEN</t>
  </si>
  <si>
    <t>BELLAVISTA</t>
  </si>
  <si>
    <t>NOBOA</t>
  </si>
  <si>
    <t>JARAMIJO</t>
  </si>
  <si>
    <t>JIPIJAPA</t>
  </si>
  <si>
    <t>AMERICA /LA CERA</t>
  </si>
  <si>
    <t>DR. MIGUEL MORAN LUCIO</t>
  </si>
  <si>
    <t>EL ANEGADO</t>
  </si>
  <si>
    <t>JULCUY</t>
  </si>
  <si>
    <t>LA UNION</t>
  </si>
  <si>
    <t>MANUEL INOCENCIO PARRALES</t>
  </si>
  <si>
    <t>MEMBRILLAL</t>
  </si>
  <si>
    <t>PEDRO PABLO GOMEZ</t>
  </si>
  <si>
    <t>PUERTO CAYO</t>
  </si>
  <si>
    <t>SAN LORENZO DE JIPIJAPA</t>
  </si>
  <si>
    <t>MANTA</t>
  </si>
  <si>
    <t>LOS ESTEROS</t>
  </si>
  <si>
    <t>SAN LORENZO</t>
  </si>
  <si>
    <t>SANTA MARIANITA</t>
  </si>
  <si>
    <t>MONTECRISTI</t>
  </si>
  <si>
    <t>ANIBAL SAN ANDRES</t>
  </si>
  <si>
    <t>COLORADO</t>
  </si>
  <si>
    <t>GENERAL ELOY ALFARO DELGA</t>
  </si>
  <si>
    <t>LA PILA</t>
  </si>
  <si>
    <t>LEONIDAS PROAÑO</t>
  </si>
  <si>
    <t>OLMEDO</t>
  </si>
  <si>
    <t>OLMEDO /PUCA</t>
  </si>
  <si>
    <t>PAJAN</t>
  </si>
  <si>
    <t>CAMPOZANO</t>
  </si>
  <si>
    <t>CASCOL</t>
  </si>
  <si>
    <t>GUALE/STO.DOMINGO</t>
  </si>
  <si>
    <t>LASCANO</t>
  </si>
  <si>
    <t>PORTOVIEJO</t>
  </si>
  <si>
    <t>12 DE MARZO</t>
  </si>
  <si>
    <t>18 DE OCTUBRE</t>
  </si>
  <si>
    <t>ABDON CALDERON</t>
  </si>
  <si>
    <t>ALHAJUELA /BAJO GRANDE</t>
  </si>
  <si>
    <t>ANDRES DE VERA</t>
  </si>
  <si>
    <t>CHIRIJOS</t>
  </si>
  <si>
    <t>COLON</t>
  </si>
  <si>
    <t>CRUCITA</t>
  </si>
  <si>
    <t>FRANCISCO PACHECO</t>
  </si>
  <si>
    <t>PICOAZA</t>
  </si>
  <si>
    <t>PUEBLO NUEVO</t>
  </si>
  <si>
    <t>RIO CHICO</t>
  </si>
  <si>
    <t>SAN PABLO</t>
  </si>
  <si>
    <t>SAN PLACIDO</t>
  </si>
  <si>
    <t>SIMON BOLIVAR</t>
  </si>
  <si>
    <t>PUERTO LOPEZ</t>
  </si>
  <si>
    <t>MACHALILLA</t>
  </si>
  <si>
    <t>SALANGO</t>
  </si>
  <si>
    <t>SANTA ANA</t>
  </si>
  <si>
    <t>HONORATO VASQUEZ</t>
  </si>
  <si>
    <t>LODANA</t>
  </si>
  <si>
    <t>TOTAL CIRCUNSCRIPCIÓN 1 - NORTE</t>
  </si>
  <si>
    <t>TOTAL CIRCUNSCRIPCIÓN 2 - SUR</t>
  </si>
  <si>
    <t>QUITO</t>
  </si>
  <si>
    <t>BELISARIO QUEVEDO</t>
  </si>
  <si>
    <t>CARCELEN</t>
  </si>
  <si>
    <t>COCHAPAMBA</t>
  </si>
  <si>
    <t>COMITE DEL PUEBLO</t>
  </si>
  <si>
    <t>COTOCOLLAO</t>
  </si>
  <si>
    <t>EL CONDADO</t>
  </si>
  <si>
    <t>IÑAQUITO</t>
  </si>
  <si>
    <t>ITCHIMBIA</t>
  </si>
  <si>
    <t>LA CONCEPCION</t>
  </si>
  <si>
    <t>MARISCAL SUCRE</t>
  </si>
  <si>
    <t>PONCEANO</t>
  </si>
  <si>
    <t>RUMIPAMBA</t>
  </si>
  <si>
    <t>SAN ISIDRO DEL INCA</t>
  </si>
  <si>
    <t>SAN JUAN</t>
  </si>
  <si>
    <t>TOTAL QUITO URBANO CENTRO - NORTE: CIRCUNSCRIPCIÓN 1</t>
  </si>
  <si>
    <t>CENTRO HISTORICO</t>
  </si>
  <si>
    <t>CHILIBULO</t>
  </si>
  <si>
    <t>CHILLOGALLO</t>
  </si>
  <si>
    <t>CHIMBACALLE</t>
  </si>
  <si>
    <t>GUAMANI</t>
  </si>
  <si>
    <t>LA ARGELIA</t>
  </si>
  <si>
    <t>LA ECUATORIANA</t>
  </si>
  <si>
    <t>LA FERROVIARIA</t>
  </si>
  <si>
    <t>LA LIBERTAD</t>
  </si>
  <si>
    <t>LA MAGDALENA</t>
  </si>
  <si>
    <t>LA MENA</t>
  </si>
  <si>
    <t>PUENGASI</t>
  </si>
  <si>
    <t>QUITUMBE</t>
  </si>
  <si>
    <t>SAN BARTOLO</t>
  </si>
  <si>
    <t>SOLANDA</t>
  </si>
  <si>
    <t>TURUBAMBA</t>
  </si>
  <si>
    <t>TOTAL QUITO URBANO CENTRO - SUR: CIRCUNSCRIPCIÓN 2</t>
  </si>
  <si>
    <t>ALANGASI</t>
  </si>
  <si>
    <t>AMAGUAÑA</t>
  </si>
  <si>
    <t>ATAHUALPA /HABASPAMBA</t>
  </si>
  <si>
    <t>CALACALI</t>
  </si>
  <si>
    <t>CALDERON</t>
  </si>
  <si>
    <t>CHAVEZPAMBA</t>
  </si>
  <si>
    <t>CHECA</t>
  </si>
  <si>
    <t>CONOCOTO</t>
  </si>
  <si>
    <t>CUMBAYA</t>
  </si>
  <si>
    <t>GUALEA</t>
  </si>
  <si>
    <t>GUANGOPOLO</t>
  </si>
  <si>
    <t>GUAYLLABAMBA</t>
  </si>
  <si>
    <t>LA MERCED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</si>
  <si>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</si>
  <si>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</si>
  <si>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</si>
  <si>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</si>
  <si>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</si>
  <si>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</si>
  <si>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</si>
  <si>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</si>
  <si>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</si>
  <si>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</si>
  <si>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</si>
  <si>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PUELLARO</t>
  </si>
  <si>
    <t>PUEMBO</t>
  </si>
  <si>
    <t>QUINCHE</t>
  </si>
  <si>
    <t>SAN ANTONIO</t>
  </si>
  <si>
    <t>SAN JOSE DE MINAS</t>
  </si>
  <si>
    <t>TABABELA</t>
  </si>
  <si>
    <t>TUMBACO</t>
  </si>
  <si>
    <t>YARUQUI</t>
  </si>
  <si>
    <t>ZAMBIZA</t>
  </si>
  <si>
    <t>TOTAL QUITO  RURAL: CIRCUNSCRIPCIÓN 3</t>
  </si>
  <si>
    <t>CAYAMBE</t>
  </si>
  <si>
    <t>ASCAZUBI</t>
  </si>
  <si>
    <t>CANGAHUA</t>
  </si>
  <si>
    <t>OLMEDO/PESILLO</t>
  </si>
  <si>
    <t>OTON</t>
  </si>
  <si>
    <t>SAN JOSE DE AYORA</t>
  </si>
  <si>
    <t>STA.ROSA DE CUSUBAMBA</t>
  </si>
  <si>
    <t>MEJIA</t>
  </si>
  <si>
    <t>ALOAG</t>
  </si>
  <si>
    <t>ALOASI</t>
  </si>
  <si>
    <t>CHAUPI</t>
  </si>
  <si>
    <t>CORNEJO ASTORGA /TANDAPI</t>
  </si>
  <si>
    <t>CUTUGLAGUA</t>
  </si>
  <si>
    <t>TAMBILLO</t>
  </si>
  <si>
    <t>UYUMBICHO</t>
  </si>
  <si>
    <t>MACHACHI</t>
  </si>
  <si>
    <t>PEDRO MONCAYO</t>
  </si>
  <si>
    <t>LA ESPERANZA</t>
  </si>
  <si>
    <t>MALCHINGUI</t>
  </si>
  <si>
    <t>TOCACHI</t>
  </si>
  <si>
    <t>TUPIGACHI</t>
  </si>
  <si>
    <t>TABACUNDO</t>
  </si>
  <si>
    <t>PEDRO VICENTE MALDONADO</t>
  </si>
  <si>
    <t>PUERTO QUITO</t>
  </si>
  <si>
    <t>RUMINAHUI</t>
  </si>
  <si>
    <t>COTOGCHOA</t>
  </si>
  <si>
    <t>SAN PEDRO DE TABOADA</t>
  </si>
  <si>
    <t>SAN RAFAEL</t>
  </si>
  <si>
    <t>SANGOLQUI</t>
  </si>
  <si>
    <t>SAN MIGUEL DE LOS BANCOS</t>
  </si>
  <si>
    <t>MINDO</t>
  </si>
  <si>
    <t>S. MIGUEL DE LOS BANCOS</t>
  </si>
  <si>
    <t>TOTAL RESTO DE PICHINCHA</t>
  </si>
  <si>
    <t>Circunscripción Urbana Centro -Norte
Circunscripción 1</t>
  </si>
  <si>
    <t>Circunscripción Urbana Centro - Sur
Circunscripción 2</t>
  </si>
  <si>
    <t>Circunscripción Rural 
Circunscripción 3</t>
  </si>
  <si>
    <t>Resto de Pichincha</t>
  </si>
  <si>
    <t>FAJARDO</t>
  </si>
  <si>
    <t>EL PARAISO / LA 14</t>
  </si>
  <si>
    <t>SANTA MARIA</t>
  </si>
  <si>
    <t>ZONA ELECTORAL</t>
  </si>
  <si>
    <t>GUAYAQUIL</t>
  </si>
  <si>
    <t>FEBRES CORDERO</t>
  </si>
  <si>
    <t>XIMENA</t>
  </si>
  <si>
    <t>PASCUALES</t>
  </si>
  <si>
    <t>ALBORADA</t>
  </si>
  <si>
    <t>ALBORADA ESTE</t>
  </si>
  <si>
    <t>ALBORADA OESTE</t>
  </si>
  <si>
    <t>COLINAS DE LA FLORIDA</t>
  </si>
  <si>
    <t>GUAYACANES</t>
  </si>
  <si>
    <t>LA PROSPERINA</t>
  </si>
  <si>
    <t>LOMAS DE LA FLORIDA</t>
  </si>
  <si>
    <t>LOS CEIBOS</t>
  </si>
  <si>
    <t>NUEVA PROSPERINA</t>
  </si>
  <si>
    <t>QUINTO GUAYAS</t>
  </si>
  <si>
    <t>SAMANES</t>
  </si>
  <si>
    <t>SAUCES OESTE</t>
  </si>
  <si>
    <t>URDENOR</t>
  </si>
  <si>
    <t>DURAN</t>
  </si>
  <si>
    <t>EL RECREO</t>
  </si>
  <si>
    <t>ELOY ALFARO /DURAN</t>
  </si>
  <si>
    <t>9 DE OCTUBRE</t>
  </si>
  <si>
    <t>LETAMENDI</t>
  </si>
  <si>
    <t>MORRO</t>
  </si>
  <si>
    <t>OLMEDO/SAN ALEJO</t>
  </si>
  <si>
    <t>POSORJA</t>
  </si>
  <si>
    <t>PUNA</t>
  </si>
  <si>
    <t>ROCA</t>
  </si>
  <si>
    <t>ACUARELA - SAUCES</t>
  </si>
  <si>
    <t>ATARAZANA</t>
  </si>
  <si>
    <t>GARZOTA</t>
  </si>
  <si>
    <t>CONSUELO</t>
  </si>
  <si>
    <t>MARTHA ROLDOS</t>
  </si>
  <si>
    <t>MIRAFLORES</t>
  </si>
  <si>
    <t>SABANA GRANDE</t>
  </si>
  <si>
    <t>SAN EDUARDO</t>
  </si>
  <si>
    <t>URDESA</t>
  </si>
  <si>
    <t>VÍA A LA COSTA</t>
  </si>
  <si>
    <t>TENGUEL</t>
  </si>
  <si>
    <t>URDANETA</t>
  </si>
  <si>
    <t>PLAYAS</t>
  </si>
  <si>
    <t>TARIFA</t>
  </si>
  <si>
    <t>A. BAQUERIZO MORENO</t>
  </si>
  <si>
    <t>BALAO</t>
  </si>
  <si>
    <t>BALZAR</t>
  </si>
  <si>
    <t>COLIMES</t>
  </si>
  <si>
    <t>SAN JACINTO</t>
  </si>
  <si>
    <t>CRNL MARCELINO MARIDUEÑAS</t>
  </si>
  <si>
    <t>DAULE</t>
  </si>
  <si>
    <t>EL LAUREL</t>
  </si>
  <si>
    <t>JUAN BAUTISTA AGUIRRE</t>
  </si>
  <si>
    <t>LA AURORA</t>
  </si>
  <si>
    <t>LAS LOJAS</t>
  </si>
  <si>
    <t>LIMONAL</t>
  </si>
  <si>
    <t>MAGRO</t>
  </si>
  <si>
    <t>EL EMPALME</t>
  </si>
  <si>
    <t>EL ROSARIO</t>
  </si>
  <si>
    <t>GUAYAS / PUERTO NUEVO</t>
  </si>
  <si>
    <t>VELASCO IBARRA</t>
  </si>
  <si>
    <t>EL TRIUNFO</t>
  </si>
  <si>
    <t>GRAL. A. ELIZALDE</t>
  </si>
  <si>
    <t>GRAL.ELIZALDE /BUCAY</t>
  </si>
  <si>
    <t>ISIDRO AYORA</t>
  </si>
  <si>
    <t>LOMAS DE SARGENTILLO</t>
  </si>
  <si>
    <t>MILAGRO</t>
  </si>
  <si>
    <t>CHOBO</t>
  </si>
  <si>
    <t>MARISCAL SUCRE/HUAQUES</t>
  </si>
  <si>
    <t>ROBERTO ASTUDILLO</t>
  </si>
  <si>
    <t>NARANJAL</t>
  </si>
  <si>
    <t>SAN CARLOS</t>
  </si>
  <si>
    <t>SANTA ROSA DE FLANDES</t>
  </si>
  <si>
    <t>TAURA</t>
  </si>
  <si>
    <t>NARANJITO</t>
  </si>
  <si>
    <t>NOBOL / PIEDRAHITA</t>
  </si>
  <si>
    <t>PALESTINA</t>
  </si>
  <si>
    <t>PEDRO CARBO</t>
  </si>
  <si>
    <t>SABANILLA</t>
  </si>
  <si>
    <t>VALLE DE LA VIRGEN</t>
  </si>
  <si>
    <t>SALITRE</t>
  </si>
  <si>
    <t>BOCANA</t>
  </si>
  <si>
    <t>CANDILEJOS</t>
  </si>
  <si>
    <t>GRAL. VERNAZA</t>
  </si>
  <si>
    <t>JUNQUILLAL</t>
  </si>
  <si>
    <t>VICTORIA</t>
  </si>
  <si>
    <t>SANTA LUCIA</t>
  </si>
  <si>
    <t>CRNEL. LORENZO GARAICOA</t>
  </si>
  <si>
    <t>YAGUACHI</t>
  </si>
  <si>
    <t>GRAL.PEDRO MONTERO</t>
  </si>
  <si>
    <t>YAGUACHI NUEVO</t>
  </si>
  <si>
    <t>YAGUACHI VIEJO/CONE</t>
  </si>
  <si>
    <t>TOTAL DE LA PROVINCIA DE MANABÍ</t>
  </si>
  <si>
    <t>TOTAL DE LA PROVINCIA DE  GUAYAS</t>
  </si>
  <si>
    <t>TOTAL DE LA PROVINCIA DE  PICHINCHA</t>
  </si>
  <si>
    <t>Circunscripción 1 - Norte</t>
  </si>
  <si>
    <t>Circunscripción 2 - Sur</t>
  </si>
  <si>
    <t>LA FLORIDA</t>
  </si>
  <si>
    <t>DIVINO NIÑO</t>
  </si>
  <si>
    <t>BOLIVAR/SAGRARIO</t>
  </si>
  <si>
    <t>GARCIA MORENO</t>
  </si>
  <si>
    <t>PARAISO</t>
  </si>
  <si>
    <t>CARBO/CONCEPCION</t>
  </si>
  <si>
    <t>JUAN GOMEZ RENDON</t>
  </si>
  <si>
    <t>SAMBORONDON</t>
  </si>
  <si>
    <t>GRAL.VILLAMIL / PLAYAS</t>
  </si>
  <si>
    <t>LA PUNTILLA(SATELITE)</t>
  </si>
  <si>
    <t>A.BAQUERIZO M /JUJAN</t>
  </si>
  <si>
    <t>CRNL MARCELINO MARIDUENAS</t>
  </si>
  <si>
    <t>JESUS MARIA</t>
  </si>
  <si>
    <t>NARCISA DE JESUS</t>
  </si>
  <si>
    <t>AREA RURAL</t>
  </si>
  <si>
    <t>VIRGEN DE FATIMA</t>
  </si>
  <si>
    <t>TOTAL CIRCUNSCRIPCION 1</t>
  </si>
  <si>
    <t>CHONGON</t>
  </si>
  <si>
    <t>EL CONDOR</t>
  </si>
  <si>
    <t>TOTAL CIRCUNSCRIPCION 2</t>
  </si>
  <si>
    <t>TOTAL CIRCUNSCRIPCION 3</t>
  </si>
  <si>
    <t>SIMON BOLÍVAR</t>
  </si>
  <si>
    <t>TOTAL CIRCUNSCRIPCION 4</t>
  </si>
  <si>
    <t>SOCIO VIVIENDA</t>
  </si>
  <si>
    <t>BELAVISTA-FERROVIARIA</t>
  </si>
  <si>
    <t>MAPASINGUE ESTE</t>
  </si>
  <si>
    <t>MAPASINGUE OESTE</t>
  </si>
  <si>
    <t>PROVINCIA</t>
  </si>
  <si>
    <t>GUAYAS</t>
  </si>
  <si>
    <t>NÚMERO DE ESCAÑOS</t>
  </si>
  <si>
    <t>CIRCUNSCRIPCIÓN 1</t>
  </si>
  <si>
    <t>CIRCUNSCRIPCIÓN 2</t>
  </si>
  <si>
    <t>CIRCUNSCRIPCIÓN 3</t>
  </si>
  <si>
    <t>CIRCUNSCRIPCIÓN 4</t>
  </si>
  <si>
    <t>TOTAL</t>
  </si>
  <si>
    <t>MANABÍ</t>
  </si>
  <si>
    <t>CIRCUNSCRIPCIÓN 1 NORTE</t>
  </si>
  <si>
    <t>CIRCUNSCRIPCIÓN 2 SUR</t>
  </si>
  <si>
    <t>Circunscripción Urbana Centro -Norte</t>
  </si>
  <si>
    <t>Circunscripción Urbana Centro - Sur</t>
  </si>
  <si>
    <t>Circunscripción Rural</t>
  </si>
  <si>
    <t>ELECTORES ELECCIONES ANTICIPADAS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</si>
</sst>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538DD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3BCCFF"/>
        <bgColor indexed="64"/>
      </patternFill>
    </fill>
    <fill>
      <patternFill patternType="solid">
        <fgColor rgb="FFE59AF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7" borderId="15" xfId="0" applyFont="1" applyFill="1" applyBorder="1" applyAlignment="1">
      <alignment horizontal="left" vertical="center" wrapText="1"/>
    </xf>
    <xf numFmtId="0" fontId="3" fillId="7" borderId="15" xfId="0" applyFont="1" applyFill="1" applyBorder="1" applyAlignment="1">
      <alignment horizontal="center" vertical="center" wrapText="1"/>
    </xf>
    <xf numFmtId="3" fontId="3" fillId="7" borderId="15" xfId="0" applyNumberFormat="1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center" vertical="center" wrapText="1"/>
    </xf>
    <xf numFmtId="3" fontId="3" fillId="8" borderId="15" xfId="0" applyNumberFormat="1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center" vertical="center" wrapText="1"/>
    </xf>
    <xf numFmtId="3" fontId="3" fillId="6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3" fontId="3" fillId="3" borderId="15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" fontId="8" fillId="2" borderId="13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left" vertical="center"/>
    </xf>
    <xf numFmtId="3" fontId="9" fillId="9" borderId="5" xfId="0" applyNumberFormat="1" applyFont="1" applyFill="1" applyBorder="1" applyAlignment="1">
      <alignment horizontal="center" vertical="center"/>
    </xf>
    <xf numFmtId="3" fontId="10" fillId="9" borderId="14" xfId="0" applyNumberFormat="1" applyFont="1" applyFill="1" applyBorder="1" applyAlignment="1">
      <alignment horizontal="center"/>
    </xf>
    <xf numFmtId="3" fontId="8" fillId="9" borderId="5" xfId="0" applyNumberFormat="1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left" vertical="center"/>
    </xf>
    <xf numFmtId="3" fontId="9" fillId="10" borderId="5" xfId="0" applyNumberFormat="1" applyFont="1" applyFill="1" applyBorder="1" applyAlignment="1">
      <alignment horizontal="center" vertical="center"/>
    </xf>
    <xf numFmtId="3" fontId="10" fillId="10" borderId="10" xfId="0" applyNumberFormat="1" applyFont="1" applyFill="1" applyBorder="1" applyAlignment="1">
      <alignment horizontal="center"/>
    </xf>
    <xf numFmtId="3" fontId="8" fillId="10" borderId="5" xfId="0" applyNumberFormat="1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left" vertical="center"/>
    </xf>
    <xf numFmtId="0" fontId="9" fillId="11" borderId="9" xfId="0" applyFont="1" applyFill="1" applyBorder="1" applyAlignment="1">
      <alignment horizontal="left" vertical="center"/>
    </xf>
    <xf numFmtId="3" fontId="9" fillId="11" borderId="8" xfId="0" applyNumberFormat="1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left" vertical="center"/>
    </xf>
    <xf numFmtId="3" fontId="9" fillId="11" borderId="5" xfId="0" applyNumberFormat="1" applyFont="1" applyFill="1" applyBorder="1" applyAlignment="1">
      <alignment horizontal="center" vertical="center"/>
    </xf>
    <xf numFmtId="3" fontId="8" fillId="11" borderId="5" xfId="0" applyNumberFormat="1" applyFont="1" applyFill="1" applyBorder="1" applyAlignment="1">
      <alignment horizontal="center" vertical="center"/>
    </xf>
    <xf numFmtId="3" fontId="7" fillId="11" borderId="10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left" vertical="center"/>
    </xf>
    <xf numFmtId="3" fontId="9" fillId="3" borderId="5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10" borderId="7" xfId="0" applyFont="1" applyFill="1" applyBorder="1" applyAlignment="1">
      <alignment horizontal="left" vertical="center"/>
    </xf>
    <xf numFmtId="0" fontId="8" fillId="10" borderId="8" xfId="0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/>
    </xf>
    <xf numFmtId="0" fontId="8" fillId="11" borderId="8" xfId="0" applyFont="1" applyFill="1" applyBorder="1" applyAlignment="1">
      <alignment horizontal="left" vertical="center"/>
    </xf>
    <xf numFmtId="0" fontId="8" fillId="11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 textRotation="255"/>
    </xf>
    <xf numFmtId="0" fontId="9" fillId="10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13" borderId="15" xfId="0" applyFont="1" applyFill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1" fillId="13" borderId="15" xfId="0" applyFont="1" applyFill="1" applyBorder="1"/>
    <xf numFmtId="3" fontId="9" fillId="11" borderId="19" xfId="0" applyNumberFormat="1" applyFont="1" applyFill="1" applyBorder="1" applyAlignment="1">
      <alignment horizontal="center" vertical="center"/>
    </xf>
    <xf numFmtId="3" fontId="9" fillId="11" borderId="20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3" fontId="9" fillId="3" borderId="20" xfId="0" applyNumberFormat="1" applyFont="1" applyFill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 wrapText="1"/>
    </xf>
    <xf numFmtId="3" fontId="2" fillId="6" borderId="21" xfId="0" applyNumberFormat="1" applyFont="1" applyFill="1" applyBorder="1" applyAlignment="1">
      <alignment horizontal="center" vertical="center"/>
    </xf>
    <xf numFmtId="3" fontId="5" fillId="12" borderId="22" xfId="0" applyNumberFormat="1" applyFont="1" applyFill="1" applyBorder="1" applyAlignment="1">
      <alignment horizontal="center"/>
    </xf>
    <xf numFmtId="3" fontId="5" fillId="12" borderId="23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left"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3" fontId="7" fillId="12" borderId="23" xfId="0" applyNumberFormat="1" applyFont="1" applyFill="1" applyBorder="1" applyAlignment="1">
      <alignment horizontal="center"/>
    </xf>
    <xf numFmtId="3" fontId="7" fillId="12" borderId="22" xfId="0" applyNumberFormat="1" applyFont="1" applyFill="1" applyBorder="1" applyAlignment="1">
      <alignment horizontal="center"/>
    </xf>
    <xf numFmtId="3" fontId="7" fillId="12" borderId="24" xfId="0" applyNumberFormat="1" applyFont="1" applyFill="1" applyBorder="1" applyAlignment="1">
      <alignment horizontal="center"/>
    </xf>
    <xf numFmtId="3" fontId="2" fillId="8" borderId="21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center" vertical="center" wrapText="1"/>
    </xf>
    <xf numFmtId="3" fontId="3" fillId="6" borderId="25" xfId="0" applyNumberFormat="1" applyFont="1" applyFill="1" applyBorder="1" applyAlignment="1">
      <alignment horizontal="center" vertical="center" wrapText="1"/>
    </xf>
    <xf numFmtId="3" fontId="2" fillId="6" borderId="26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center" vertical="center" wrapText="1"/>
    </xf>
    <xf numFmtId="3" fontId="3" fillId="8" borderId="16" xfId="0" applyNumberFormat="1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left" vertical="center" wrapText="1"/>
    </xf>
    <xf numFmtId="0" fontId="3" fillId="7" borderId="25" xfId="0" applyFont="1" applyFill="1" applyBorder="1" applyAlignment="1">
      <alignment horizontal="center" vertical="center" wrapText="1"/>
    </xf>
    <xf numFmtId="3" fontId="3" fillId="7" borderId="25" xfId="0" applyNumberFormat="1" applyFont="1" applyFill="1" applyBorder="1" applyAlignment="1">
      <alignment horizontal="center" vertical="center" wrapText="1"/>
    </xf>
    <xf numFmtId="3" fontId="2" fillId="7" borderId="26" xfId="0" applyNumberFormat="1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left" vertical="center"/>
    </xf>
    <xf numFmtId="3" fontId="9" fillId="9" borderId="8" xfId="0" applyNumberFormat="1" applyFont="1" applyFill="1" applyBorder="1" applyAlignment="1">
      <alignment horizontal="center" vertical="center"/>
    </xf>
    <xf numFmtId="3" fontId="7" fillId="9" borderId="27" xfId="0" applyNumberFormat="1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1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8" fillId="11" borderId="6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49" fontId="8" fillId="11" borderId="6" xfId="0" applyNumberFormat="1" applyFont="1" applyFill="1" applyBorder="1" applyAlignment="1">
      <alignment horizontal="center" vertical="center" textRotation="255"/>
    </xf>
    <xf numFmtId="49" fontId="8" fillId="11" borderId="3" xfId="0" applyNumberFormat="1" applyFont="1" applyFill="1" applyBorder="1" applyAlignment="1">
      <alignment horizontal="center" vertical="center" textRotation="255"/>
    </xf>
    <xf numFmtId="49" fontId="8" fillId="11" borderId="1" xfId="0" applyNumberFormat="1" applyFont="1" applyFill="1" applyBorder="1" applyAlignment="1">
      <alignment horizontal="center" vertical="center" textRotation="255"/>
    </xf>
    <xf numFmtId="0" fontId="9" fillId="11" borderId="13" xfId="0" applyFont="1" applyFill="1" applyBorder="1" applyAlignment="1">
      <alignment horizontal="left" vertical="center"/>
    </xf>
    <xf numFmtId="0" fontId="9" fillId="11" borderId="4" xfId="0" applyFont="1" applyFill="1" applyBorder="1" applyAlignment="1">
      <alignment horizontal="left" vertical="center"/>
    </xf>
    <xf numFmtId="0" fontId="9" fillId="11" borderId="2" xfId="0" applyFont="1" applyFill="1" applyBorder="1" applyAlignment="1">
      <alignment horizontal="left" vertical="center"/>
    </xf>
    <xf numFmtId="0" fontId="9" fillId="11" borderId="6" xfId="0" applyFont="1" applyFill="1" applyBorder="1" applyAlignment="1">
      <alignment horizontal="left" vertical="center"/>
    </xf>
    <xf numFmtId="0" fontId="9" fillId="11" borderId="3" xfId="0" applyFont="1" applyFill="1" applyBorder="1" applyAlignment="1">
      <alignment horizontal="left" vertical="center"/>
    </xf>
    <xf numFmtId="0" fontId="9" fillId="11" borderId="1" xfId="0" applyFont="1" applyFill="1" applyBorder="1" applyAlignment="1">
      <alignment horizontal="left" vertical="center"/>
    </xf>
    <xf numFmtId="0" fontId="9" fillId="9" borderId="6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8" fillId="9" borderId="8" xfId="0" applyFont="1" applyFill="1" applyBorder="1" applyAlignment="1">
      <alignment horizontal="left" vertical="center"/>
    </xf>
    <xf numFmtId="0" fontId="8" fillId="9" borderId="9" xfId="0" applyFont="1" applyFill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 textRotation="255"/>
    </xf>
    <xf numFmtId="0" fontId="2" fillId="5" borderId="3" xfId="0" applyFont="1" applyFill="1" applyBorder="1" applyAlignment="1">
      <alignment horizontal="center" vertical="center" textRotation="255"/>
    </xf>
    <xf numFmtId="0" fontId="2" fillId="5" borderId="1" xfId="0" applyFont="1" applyFill="1" applyBorder="1" applyAlignment="1">
      <alignment horizontal="center" vertical="center" textRotation="255"/>
    </xf>
    <xf numFmtId="0" fontId="2" fillId="6" borderId="3" xfId="0" applyFont="1" applyFill="1" applyBorder="1" applyAlignment="1">
      <alignment horizontal="center" vertical="center" textRotation="255"/>
    </xf>
    <xf numFmtId="3" fontId="5" fillId="12" borderId="7" xfId="0" applyNumberFormat="1" applyFont="1" applyFill="1" applyBorder="1" applyAlignment="1">
      <alignment horizontal="center"/>
    </xf>
    <xf numFmtId="3" fontId="5" fillId="12" borderId="8" xfId="0" applyNumberFormat="1" applyFont="1" applyFill="1" applyBorder="1" applyAlignment="1">
      <alignment horizontal="center"/>
    </xf>
    <xf numFmtId="3" fontId="5" fillId="12" borderId="18" xfId="0" applyNumberFormat="1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textRotation="255" wrapText="1"/>
    </xf>
    <xf numFmtId="0" fontId="6" fillId="7" borderId="3" xfId="0" applyFont="1" applyFill="1" applyBorder="1" applyAlignment="1">
      <alignment horizontal="center" vertical="center" textRotation="255"/>
    </xf>
    <xf numFmtId="0" fontId="6" fillId="7" borderId="1" xfId="0" applyFont="1" applyFill="1" applyBorder="1" applyAlignment="1">
      <alignment horizontal="center" vertical="center" textRotation="255"/>
    </xf>
    <xf numFmtId="0" fontId="6" fillId="8" borderId="3" xfId="0" applyFont="1" applyFill="1" applyBorder="1" applyAlignment="1">
      <alignment horizontal="center" vertical="center" textRotation="255" wrapText="1"/>
    </xf>
    <xf numFmtId="0" fontId="6" fillId="8" borderId="3" xfId="0" applyFont="1" applyFill="1" applyBorder="1" applyAlignment="1">
      <alignment horizontal="center" vertical="center" textRotation="255"/>
    </xf>
    <xf numFmtId="0" fontId="6" fillId="6" borderId="6" xfId="0" applyFont="1" applyFill="1" applyBorder="1" applyAlignment="1">
      <alignment horizontal="center" vertical="center" textRotation="255" wrapText="1"/>
    </xf>
    <xf numFmtId="0" fontId="6" fillId="6" borderId="3" xfId="0" applyFont="1" applyFill="1" applyBorder="1" applyAlignment="1">
      <alignment horizontal="center" vertical="center" textRotation="255"/>
    </xf>
    <xf numFmtId="0" fontId="6" fillId="6" borderId="1" xfId="0" applyFont="1" applyFill="1" applyBorder="1" applyAlignment="1">
      <alignment horizontal="center" vertical="center" textRotation="255"/>
    </xf>
    <xf numFmtId="0" fontId="6" fillId="3" borderId="3" xfId="0" applyFont="1" applyFill="1" applyBorder="1" applyAlignment="1">
      <alignment horizontal="center" vertical="center" textRotation="255"/>
    </xf>
    <xf numFmtId="0" fontId="3" fillId="3" borderId="1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3" fontId="7" fillId="12" borderId="19" xfId="0" applyNumberFormat="1" applyFont="1" applyFill="1" applyBorder="1" applyAlignment="1">
      <alignment horizontal="center"/>
    </xf>
    <xf numFmtId="3" fontId="7" fillId="12" borderId="22" xfId="0" applyNumberFormat="1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D79B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zoomScale="85" zoomScaleNormal="85" workbookViewId="0">
      <selection activeCell="E38" sqref="E38"/>
    </sheetView>
  </sheetViews>
  <sheetFormatPr baseColWidth="10" defaultColWidth="11.42578125" defaultRowHeight="12" x14ac:dyDescent="0.25"/>
  <cols>
    <col min="1" max="1" width="20.7109375" style="49" customWidth="1"/>
    <col min="2" max="2" width="24.7109375" style="49" bestFit="1" customWidth="1"/>
    <col min="3" max="3" width="19.140625" style="49" customWidth="1"/>
    <col min="4" max="4" width="8" style="49" customWidth="1"/>
    <col min="5" max="5" width="16.42578125" style="49" customWidth="1"/>
    <col min="6" max="6" width="16.85546875" style="49" customWidth="1"/>
    <col min="7" max="7" width="15.5703125" style="49" customWidth="1"/>
    <col min="8" max="16384" width="11.42578125" style="10"/>
  </cols>
  <sheetData>
    <row r="1" spans="1:8" ht="58.5" customHeight="1" thickBot="1" x14ac:dyDescent="0.3">
      <c r="A1" s="28" t="s">
        <v>0</v>
      </c>
      <c r="B1" s="29" t="s">
        <v>1</v>
      </c>
      <c r="C1" s="29" t="s">
        <v>2</v>
      </c>
      <c r="D1" s="29" t="s">
        <v>3</v>
      </c>
      <c r="E1" s="29" t="s">
        <v>217</v>
      </c>
      <c r="F1" s="29" t="s">
        <v>4</v>
      </c>
      <c r="G1" s="30" t="s">
        <v>353</v>
      </c>
      <c r="H1" s="30" t="s">
        <v>341</v>
      </c>
    </row>
    <row r="2" spans="1:8" ht="12.75" thickBot="1" x14ac:dyDescent="0.25">
      <c r="A2" s="103">
        <v>1</v>
      </c>
      <c r="B2" s="131" t="s">
        <v>218</v>
      </c>
      <c r="C2" s="100" t="s">
        <v>219</v>
      </c>
      <c r="D2" s="100" t="s">
        <v>5</v>
      </c>
      <c r="E2" s="100"/>
      <c r="F2" s="101">
        <v>344394</v>
      </c>
      <c r="G2" s="33">
        <v>325738</v>
      </c>
      <c r="H2" s="103">
        <v>5</v>
      </c>
    </row>
    <row r="3" spans="1:8" ht="12.75" thickBot="1" x14ac:dyDescent="0.25">
      <c r="A3" s="104"/>
      <c r="B3" s="132"/>
      <c r="C3" s="31" t="s">
        <v>220</v>
      </c>
      <c r="D3" s="31" t="s">
        <v>5</v>
      </c>
      <c r="E3" s="31"/>
      <c r="F3" s="32">
        <v>546254</v>
      </c>
      <c r="G3" s="33">
        <v>429524</v>
      </c>
      <c r="H3" s="104"/>
    </row>
    <row r="4" spans="1:8" ht="12.75" thickBot="1" x14ac:dyDescent="0.25">
      <c r="A4" s="105"/>
      <c r="B4" s="133" t="s">
        <v>328</v>
      </c>
      <c r="C4" s="134"/>
      <c r="D4" s="134"/>
      <c r="E4" s="135"/>
      <c r="F4" s="34">
        <f>SUM(F2:F3)</f>
        <v>890648</v>
      </c>
      <c r="G4" s="102">
        <v>755262</v>
      </c>
      <c r="H4" s="105"/>
    </row>
    <row r="5" spans="1:8" ht="12.75" thickBot="1" x14ac:dyDescent="0.3">
      <c r="A5" s="106">
        <v>2</v>
      </c>
      <c r="B5" s="136" t="s">
        <v>218</v>
      </c>
      <c r="C5" s="35" t="s">
        <v>221</v>
      </c>
      <c r="D5" s="35" t="s">
        <v>5</v>
      </c>
      <c r="E5" s="35"/>
      <c r="F5" s="36">
        <v>510788</v>
      </c>
      <c r="G5" s="36">
        <v>225904</v>
      </c>
      <c r="H5" s="106">
        <v>5</v>
      </c>
    </row>
    <row r="6" spans="1:8" ht="12.75" thickBot="1" x14ac:dyDescent="0.25">
      <c r="A6" s="106"/>
      <c r="B6" s="136"/>
      <c r="C6" s="138" t="s">
        <v>6</v>
      </c>
      <c r="D6" s="35" t="s">
        <v>5</v>
      </c>
      <c r="E6" s="35" t="s">
        <v>222</v>
      </c>
      <c r="F6" s="36">
        <v>19106</v>
      </c>
      <c r="G6" s="37">
        <v>19038</v>
      </c>
      <c r="H6" s="106"/>
    </row>
    <row r="7" spans="1:8" ht="12.75" thickBot="1" x14ac:dyDescent="0.25">
      <c r="A7" s="106"/>
      <c r="B7" s="136"/>
      <c r="C7" s="136"/>
      <c r="D7" s="35" t="s">
        <v>5</v>
      </c>
      <c r="E7" s="35" t="s">
        <v>223</v>
      </c>
      <c r="F7" s="36">
        <v>20345</v>
      </c>
      <c r="G7" s="37">
        <v>4171</v>
      </c>
      <c r="H7" s="106"/>
    </row>
    <row r="8" spans="1:8" s="11" customFormat="1" ht="12.75" thickBot="1" x14ac:dyDescent="0.25">
      <c r="A8" s="106"/>
      <c r="B8" s="136"/>
      <c r="C8" s="136"/>
      <c r="D8" s="35" t="s">
        <v>5</v>
      </c>
      <c r="E8" s="35" t="s">
        <v>224</v>
      </c>
      <c r="F8" s="36">
        <v>11343</v>
      </c>
      <c r="G8" s="37">
        <v>2265</v>
      </c>
      <c r="H8" s="106"/>
    </row>
    <row r="9" spans="1:8" ht="12.75" thickBot="1" x14ac:dyDescent="0.25">
      <c r="A9" s="106"/>
      <c r="B9" s="136"/>
      <c r="C9" s="136"/>
      <c r="D9" s="35" t="s">
        <v>5</v>
      </c>
      <c r="E9" s="35" t="s">
        <v>329</v>
      </c>
      <c r="F9" s="36">
        <v>14599</v>
      </c>
      <c r="G9" s="37">
        <v>12287</v>
      </c>
      <c r="H9" s="106"/>
    </row>
    <row r="10" spans="1:8" ht="12.75" thickBot="1" x14ac:dyDescent="0.25">
      <c r="A10" s="106"/>
      <c r="B10" s="136"/>
      <c r="C10" s="136"/>
      <c r="D10" s="35" t="s">
        <v>5</v>
      </c>
      <c r="E10" s="35" t="s">
        <v>225</v>
      </c>
      <c r="F10" s="36">
        <v>23516</v>
      </c>
      <c r="G10" s="37">
        <v>13090</v>
      </c>
      <c r="H10" s="106"/>
    </row>
    <row r="11" spans="1:8" ht="12.75" thickBot="1" x14ac:dyDescent="0.25">
      <c r="A11" s="106"/>
      <c r="B11" s="136"/>
      <c r="C11" s="136"/>
      <c r="D11" s="35" t="s">
        <v>5</v>
      </c>
      <c r="E11" s="35" t="s">
        <v>330</v>
      </c>
      <c r="F11" s="36">
        <v>27984</v>
      </c>
      <c r="G11" s="37">
        <v>15389</v>
      </c>
      <c r="H11" s="106"/>
    </row>
    <row r="12" spans="1:8" ht="12.75" thickBot="1" x14ac:dyDescent="0.25">
      <c r="A12" s="106"/>
      <c r="B12" s="136"/>
      <c r="C12" s="136"/>
      <c r="D12" s="35" t="s">
        <v>5</v>
      </c>
      <c r="E12" s="35" t="s">
        <v>226</v>
      </c>
      <c r="F12" s="36">
        <v>18305</v>
      </c>
      <c r="G12" s="37">
        <v>5117</v>
      </c>
      <c r="H12" s="106"/>
    </row>
    <row r="13" spans="1:8" ht="12.75" thickBot="1" x14ac:dyDescent="0.25">
      <c r="A13" s="106"/>
      <c r="B13" s="136"/>
      <c r="C13" s="136"/>
      <c r="D13" s="35" t="s">
        <v>5</v>
      </c>
      <c r="E13" s="35" t="s">
        <v>7</v>
      </c>
      <c r="F13" s="36">
        <v>33087</v>
      </c>
      <c r="G13" s="37">
        <v>21839</v>
      </c>
      <c r="H13" s="106"/>
    </row>
    <row r="14" spans="1:8" ht="12.75" thickBot="1" x14ac:dyDescent="0.25">
      <c r="A14" s="106"/>
      <c r="B14" s="136"/>
      <c r="C14" s="136"/>
      <c r="D14" s="35" t="s">
        <v>5</v>
      </c>
      <c r="E14" s="35" t="s">
        <v>8</v>
      </c>
      <c r="F14" s="36">
        <v>14026</v>
      </c>
      <c r="G14" s="37">
        <v>1703</v>
      </c>
      <c r="H14" s="106"/>
    </row>
    <row r="15" spans="1:8" ht="12.75" thickBot="1" x14ac:dyDescent="0.25">
      <c r="A15" s="106"/>
      <c r="B15" s="136"/>
      <c r="C15" s="136"/>
      <c r="D15" s="35" t="s">
        <v>5</v>
      </c>
      <c r="E15" s="35" t="s">
        <v>227</v>
      </c>
      <c r="F15" s="36">
        <v>15206</v>
      </c>
      <c r="G15" s="37">
        <v>25976</v>
      </c>
      <c r="H15" s="106"/>
    </row>
    <row r="16" spans="1:8" ht="12.75" thickBot="1" x14ac:dyDescent="0.25">
      <c r="A16" s="106"/>
      <c r="B16" s="136"/>
      <c r="C16" s="136"/>
      <c r="D16" s="35" t="s">
        <v>5</v>
      </c>
      <c r="E16" s="35" t="s">
        <v>312</v>
      </c>
      <c r="F16" s="36">
        <v>54770</v>
      </c>
      <c r="G16" s="37">
        <v>1715</v>
      </c>
      <c r="H16" s="106"/>
    </row>
    <row r="17" spans="1:8" ht="12.75" thickBot="1" x14ac:dyDescent="0.25">
      <c r="A17" s="106"/>
      <c r="B17" s="136"/>
      <c r="C17" s="136"/>
      <c r="D17" s="35" t="s">
        <v>5</v>
      </c>
      <c r="E17" s="35" t="s">
        <v>228</v>
      </c>
      <c r="F17" s="36">
        <v>18852</v>
      </c>
      <c r="G17" s="37">
        <v>4969</v>
      </c>
      <c r="H17" s="106"/>
    </row>
    <row r="18" spans="1:8" ht="12.75" thickBot="1" x14ac:dyDescent="0.25">
      <c r="A18" s="106"/>
      <c r="B18" s="136"/>
      <c r="C18" s="136"/>
      <c r="D18" s="35" t="s">
        <v>5</v>
      </c>
      <c r="E18" s="35" t="s">
        <v>335</v>
      </c>
      <c r="F18" s="36">
        <v>776</v>
      </c>
      <c r="G18" s="37">
        <v>756</v>
      </c>
      <c r="H18" s="106"/>
    </row>
    <row r="19" spans="1:8" ht="12.75" thickBot="1" x14ac:dyDescent="0.25">
      <c r="A19" s="106"/>
      <c r="B19" s="136"/>
      <c r="C19" s="136"/>
      <c r="D19" s="35" t="s">
        <v>5</v>
      </c>
      <c r="E19" s="35" t="s">
        <v>229</v>
      </c>
      <c r="F19" s="36">
        <v>23471</v>
      </c>
      <c r="G19" s="37">
        <v>19319</v>
      </c>
      <c r="H19" s="106"/>
    </row>
    <row r="20" spans="1:8" ht="12.75" thickBot="1" x14ac:dyDescent="0.25">
      <c r="A20" s="106"/>
      <c r="B20" s="136"/>
      <c r="C20" s="136"/>
      <c r="D20" s="35" t="s">
        <v>5</v>
      </c>
      <c r="E20" s="35" t="s">
        <v>230</v>
      </c>
      <c r="F20" s="36">
        <v>23021</v>
      </c>
      <c r="G20" s="37">
        <v>14539</v>
      </c>
      <c r="H20" s="106"/>
    </row>
    <row r="21" spans="1:8" ht="12.75" thickBot="1" x14ac:dyDescent="0.25">
      <c r="A21" s="106"/>
      <c r="B21" s="136"/>
      <c r="C21" s="136"/>
      <c r="D21" s="35" t="s">
        <v>5</v>
      </c>
      <c r="E21" s="35" t="s">
        <v>231</v>
      </c>
      <c r="F21" s="36">
        <v>22228</v>
      </c>
      <c r="G21" s="37">
        <v>9202</v>
      </c>
      <c r="H21" s="106"/>
    </row>
    <row r="22" spans="1:8" ht="12.75" thickBot="1" x14ac:dyDescent="0.25">
      <c r="A22" s="106"/>
      <c r="B22" s="136"/>
      <c r="C22" s="136"/>
      <c r="D22" s="35" t="s">
        <v>5</v>
      </c>
      <c r="E22" s="35" t="s">
        <v>232</v>
      </c>
      <c r="F22" s="36">
        <v>21950</v>
      </c>
      <c r="G22" s="37">
        <v>6037</v>
      </c>
      <c r="H22" s="106"/>
    </row>
    <row r="23" spans="1:8" ht="12.75" thickBot="1" x14ac:dyDescent="0.25">
      <c r="A23" s="106"/>
      <c r="B23" s="136"/>
      <c r="C23" s="136"/>
      <c r="D23" s="35" t="s">
        <v>5</v>
      </c>
      <c r="E23" s="35" t="s">
        <v>233</v>
      </c>
      <c r="F23" s="36">
        <v>25768</v>
      </c>
      <c r="G23" s="37">
        <v>5724</v>
      </c>
      <c r="H23" s="106"/>
    </row>
    <row r="24" spans="1:8" ht="12.75" thickBot="1" x14ac:dyDescent="0.25">
      <c r="A24" s="106"/>
      <c r="B24" s="136"/>
      <c r="C24" s="136"/>
      <c r="D24" s="35" t="s">
        <v>5</v>
      </c>
      <c r="E24" s="35" t="s">
        <v>6</v>
      </c>
      <c r="F24" s="36">
        <v>4130</v>
      </c>
      <c r="G24" s="37">
        <v>356704</v>
      </c>
      <c r="H24" s="106"/>
    </row>
    <row r="25" spans="1:8" ht="12.75" thickBot="1" x14ac:dyDescent="0.25">
      <c r="A25" s="106"/>
      <c r="B25" s="137"/>
      <c r="C25" s="137"/>
      <c r="D25" s="35" t="s">
        <v>5</v>
      </c>
      <c r="E25" s="35" t="s">
        <v>234</v>
      </c>
      <c r="F25" s="36">
        <v>12556</v>
      </c>
      <c r="G25" s="37">
        <v>6553</v>
      </c>
      <c r="H25" s="106"/>
    </row>
    <row r="26" spans="1:8" ht="12.75" thickBot="1" x14ac:dyDescent="0.3">
      <c r="A26" s="107"/>
      <c r="B26" s="50" t="s">
        <v>331</v>
      </c>
      <c r="C26" s="51"/>
      <c r="D26" s="51"/>
      <c r="E26" s="59"/>
      <c r="F26" s="38">
        <f>SUM(F5:F25)</f>
        <v>915827</v>
      </c>
      <c r="G26" s="38">
        <v>772297</v>
      </c>
      <c r="H26" s="107"/>
    </row>
    <row r="27" spans="1:8" ht="12.75" thickBot="1" x14ac:dyDescent="0.3">
      <c r="A27" s="108">
        <v>3</v>
      </c>
      <c r="B27" s="119" t="s">
        <v>235</v>
      </c>
      <c r="C27" s="39" t="s">
        <v>313</v>
      </c>
      <c r="D27" s="40" t="s">
        <v>5</v>
      </c>
      <c r="E27" s="40"/>
      <c r="F27" s="69">
        <v>93654</v>
      </c>
      <c r="G27" s="41">
        <v>20211</v>
      </c>
      <c r="H27" s="108">
        <v>5</v>
      </c>
    </row>
    <row r="28" spans="1:8" ht="12.75" thickBot="1" x14ac:dyDescent="0.3">
      <c r="A28" s="109"/>
      <c r="B28" s="120"/>
      <c r="C28" s="42" t="s">
        <v>236</v>
      </c>
      <c r="D28" s="42" t="s">
        <v>5</v>
      </c>
      <c r="E28" s="42"/>
      <c r="F28" s="70">
        <v>48504</v>
      </c>
      <c r="G28" s="41">
        <v>34897</v>
      </c>
      <c r="H28" s="109"/>
    </row>
    <row r="29" spans="1:8" ht="12.75" thickBot="1" x14ac:dyDescent="0.3">
      <c r="A29" s="109"/>
      <c r="B29" s="121"/>
      <c r="C29" s="42" t="s">
        <v>237</v>
      </c>
      <c r="D29" s="42" t="s">
        <v>5</v>
      </c>
      <c r="E29" s="42"/>
      <c r="F29" s="70">
        <v>93611</v>
      </c>
      <c r="G29" s="41">
        <v>142219</v>
      </c>
      <c r="H29" s="109"/>
    </row>
    <row r="30" spans="1:8" ht="12.75" thickBot="1" x14ac:dyDescent="0.3">
      <c r="A30" s="109"/>
      <c r="B30" s="122" t="s">
        <v>218</v>
      </c>
      <c r="C30" s="42" t="s">
        <v>238</v>
      </c>
      <c r="D30" s="42" t="s">
        <v>5</v>
      </c>
      <c r="E30" s="42"/>
      <c r="F30" s="70">
        <v>5747</v>
      </c>
      <c r="G30" s="41">
        <v>11697</v>
      </c>
      <c r="H30" s="109"/>
    </row>
    <row r="31" spans="1:8" ht="12.75" thickBot="1" x14ac:dyDescent="0.3">
      <c r="A31" s="109"/>
      <c r="B31" s="123"/>
      <c r="C31" s="42" t="s">
        <v>9</v>
      </c>
      <c r="D31" s="42" t="s">
        <v>5</v>
      </c>
      <c r="E31" s="42"/>
      <c r="F31" s="70">
        <v>10706</v>
      </c>
      <c r="G31" s="41">
        <v>16931</v>
      </c>
      <c r="H31" s="109"/>
    </row>
    <row r="32" spans="1:8" ht="12.75" thickBot="1" x14ac:dyDescent="0.3">
      <c r="A32" s="109"/>
      <c r="B32" s="123"/>
      <c r="C32" s="42" t="s">
        <v>314</v>
      </c>
      <c r="D32" s="42" t="s">
        <v>5</v>
      </c>
      <c r="E32" s="42"/>
      <c r="F32" s="70">
        <v>6758</v>
      </c>
      <c r="G32" s="41">
        <v>14311</v>
      </c>
      <c r="H32" s="109"/>
    </row>
    <row r="33" spans="1:8" ht="12" customHeight="1" thickBot="1" x14ac:dyDescent="0.3">
      <c r="A33" s="109"/>
      <c r="B33" s="123"/>
      <c r="C33" s="42" t="s">
        <v>317</v>
      </c>
      <c r="D33" s="42" t="s">
        <v>5</v>
      </c>
      <c r="E33" s="42"/>
      <c r="F33" s="70">
        <v>4035</v>
      </c>
      <c r="G33" s="41">
        <v>28823</v>
      </c>
      <c r="H33" s="109"/>
    </row>
    <row r="34" spans="1:8" ht="15.95" customHeight="1" thickBot="1" x14ac:dyDescent="0.3">
      <c r="A34" s="109"/>
      <c r="B34" s="123"/>
      <c r="C34" s="42" t="s">
        <v>315</v>
      </c>
      <c r="D34" s="42" t="s">
        <v>5</v>
      </c>
      <c r="E34" s="42"/>
      <c r="F34" s="70">
        <v>50028</v>
      </c>
      <c r="G34" s="41">
        <v>56866</v>
      </c>
      <c r="H34" s="109"/>
    </row>
    <row r="35" spans="1:8" ht="15.95" customHeight="1" thickBot="1" x14ac:dyDescent="0.3">
      <c r="A35" s="109"/>
      <c r="B35" s="123"/>
      <c r="C35" s="42" t="s">
        <v>318</v>
      </c>
      <c r="D35" s="42" t="s">
        <v>10</v>
      </c>
      <c r="E35" s="42"/>
      <c r="F35" s="70">
        <v>11897</v>
      </c>
      <c r="G35" s="41">
        <v>9243</v>
      </c>
      <c r="H35" s="109"/>
    </row>
    <row r="36" spans="1:8" ht="15.95" customHeight="1" thickBot="1" x14ac:dyDescent="0.3">
      <c r="A36" s="109"/>
      <c r="B36" s="123"/>
      <c r="C36" s="42" t="s">
        <v>239</v>
      </c>
      <c r="D36" s="42" t="s">
        <v>5</v>
      </c>
      <c r="E36" s="42"/>
      <c r="F36" s="70">
        <v>95385</v>
      </c>
      <c r="G36" s="41">
        <v>92405</v>
      </c>
      <c r="H36" s="109"/>
    </row>
    <row r="37" spans="1:8" ht="15.95" customHeight="1" thickBot="1" x14ac:dyDescent="0.3">
      <c r="A37" s="109"/>
      <c r="B37" s="123"/>
      <c r="C37" s="42" t="s">
        <v>240</v>
      </c>
      <c r="D37" s="42" t="s">
        <v>10</v>
      </c>
      <c r="E37" s="42"/>
      <c r="F37" s="70">
        <v>5019</v>
      </c>
      <c r="G37" s="41">
        <v>3205</v>
      </c>
      <c r="H37" s="109"/>
    </row>
    <row r="38" spans="1:8" ht="15.95" customHeight="1" thickBot="1" x14ac:dyDescent="0.3">
      <c r="A38" s="109"/>
      <c r="B38" s="123"/>
      <c r="C38" s="42" t="s">
        <v>241</v>
      </c>
      <c r="D38" s="42" t="s">
        <v>5</v>
      </c>
      <c r="E38" s="42"/>
      <c r="F38" s="70">
        <v>6623</v>
      </c>
      <c r="G38" s="41">
        <v>14224</v>
      </c>
      <c r="H38" s="109"/>
    </row>
    <row r="39" spans="1:8" ht="15.95" customHeight="1" thickBot="1" x14ac:dyDescent="0.3">
      <c r="A39" s="109"/>
      <c r="B39" s="123"/>
      <c r="C39" s="42" t="s">
        <v>242</v>
      </c>
      <c r="D39" s="42" t="s">
        <v>10</v>
      </c>
      <c r="E39" s="42"/>
      <c r="F39" s="70">
        <v>24136</v>
      </c>
      <c r="G39" s="41">
        <v>19963</v>
      </c>
      <c r="H39" s="109"/>
    </row>
    <row r="40" spans="1:8" ht="15.95" customHeight="1" thickBot="1" x14ac:dyDescent="0.3">
      <c r="A40" s="109"/>
      <c r="B40" s="123"/>
      <c r="C40" s="42" t="s">
        <v>243</v>
      </c>
      <c r="D40" s="42" t="s">
        <v>10</v>
      </c>
      <c r="E40" s="42"/>
      <c r="F40" s="70">
        <v>6769</v>
      </c>
      <c r="G40" s="41">
        <v>8388</v>
      </c>
      <c r="H40" s="109"/>
    </row>
    <row r="41" spans="1:8" ht="15.95" customHeight="1" thickBot="1" x14ac:dyDescent="0.3">
      <c r="A41" s="109"/>
      <c r="B41" s="123"/>
      <c r="C41" s="42" t="s">
        <v>244</v>
      </c>
      <c r="D41" s="42" t="s">
        <v>5</v>
      </c>
      <c r="E41" s="42"/>
      <c r="F41" s="70">
        <v>5545</v>
      </c>
      <c r="G41" s="41">
        <v>13702</v>
      </c>
      <c r="H41" s="109"/>
    </row>
    <row r="42" spans="1:8" ht="15.95" customHeight="1" thickBot="1" x14ac:dyDescent="0.3">
      <c r="A42" s="109"/>
      <c r="B42" s="123"/>
      <c r="C42" s="42" t="s">
        <v>11</v>
      </c>
      <c r="D42" s="42" t="s">
        <v>5</v>
      </c>
      <c r="E42" s="42"/>
      <c r="F42" s="70">
        <v>6100</v>
      </c>
      <c r="G42" s="41">
        <v>15438</v>
      </c>
      <c r="H42" s="109"/>
    </row>
    <row r="43" spans="1:8" ht="15.95" customHeight="1" thickBot="1" x14ac:dyDescent="0.3">
      <c r="A43" s="109"/>
      <c r="B43" s="123"/>
      <c r="C43" s="42" t="s">
        <v>12</v>
      </c>
      <c r="D43" s="42" t="s">
        <v>5</v>
      </c>
      <c r="E43" s="42"/>
      <c r="F43" s="70">
        <v>11952</v>
      </c>
      <c r="G43" s="41">
        <v>15954</v>
      </c>
      <c r="H43" s="109"/>
    </row>
    <row r="44" spans="1:8" ht="15.95" customHeight="1" thickBot="1" x14ac:dyDescent="0.3">
      <c r="A44" s="109"/>
      <c r="B44" s="123"/>
      <c r="C44" s="125" t="s">
        <v>6</v>
      </c>
      <c r="D44" s="42" t="s">
        <v>5</v>
      </c>
      <c r="E44" s="42" t="s">
        <v>245</v>
      </c>
      <c r="F44" s="70">
        <v>47889</v>
      </c>
      <c r="G44" s="43">
        <v>36788</v>
      </c>
      <c r="H44" s="109"/>
    </row>
    <row r="45" spans="1:8" ht="15.95" customHeight="1" thickBot="1" x14ac:dyDescent="0.3">
      <c r="A45" s="109"/>
      <c r="B45" s="123"/>
      <c r="C45" s="126"/>
      <c r="D45" s="42" t="s">
        <v>5</v>
      </c>
      <c r="E45" s="42" t="s">
        <v>246</v>
      </c>
      <c r="F45" s="70">
        <v>20216</v>
      </c>
      <c r="G45" s="43">
        <v>6711</v>
      </c>
      <c r="H45" s="109"/>
    </row>
    <row r="46" spans="1:8" ht="15.95" customHeight="1" thickBot="1" x14ac:dyDescent="0.3">
      <c r="A46" s="109"/>
      <c r="B46" s="123"/>
      <c r="C46" s="126"/>
      <c r="D46" s="42" t="s">
        <v>5</v>
      </c>
      <c r="E46" s="42" t="s">
        <v>247</v>
      </c>
      <c r="F46" s="70">
        <v>19023</v>
      </c>
      <c r="G46" s="43">
        <v>1701</v>
      </c>
      <c r="H46" s="109"/>
    </row>
    <row r="47" spans="1:8" ht="15.95" customHeight="1" thickBot="1" x14ac:dyDescent="0.3">
      <c r="A47" s="109"/>
      <c r="B47" s="123"/>
      <c r="C47" s="126"/>
      <c r="D47" s="42" t="s">
        <v>5</v>
      </c>
      <c r="E47" s="42" t="s">
        <v>336</v>
      </c>
      <c r="F47" s="70">
        <v>11650</v>
      </c>
      <c r="G47" s="43">
        <v>2088</v>
      </c>
      <c r="H47" s="109"/>
    </row>
    <row r="48" spans="1:8" ht="15.95" customHeight="1" thickBot="1" x14ac:dyDescent="0.3">
      <c r="A48" s="109"/>
      <c r="B48" s="123"/>
      <c r="C48" s="126"/>
      <c r="D48" s="42" t="s">
        <v>5</v>
      </c>
      <c r="E48" s="42" t="s">
        <v>248</v>
      </c>
      <c r="F48" s="70">
        <v>885</v>
      </c>
      <c r="G48" s="43">
        <v>367</v>
      </c>
      <c r="H48" s="109"/>
    </row>
    <row r="49" spans="1:8" ht="15.95" customHeight="1" thickBot="1" x14ac:dyDescent="0.3">
      <c r="A49" s="109"/>
      <c r="B49" s="123"/>
      <c r="C49" s="126"/>
      <c r="D49" s="42" t="s">
        <v>5</v>
      </c>
      <c r="E49" s="42" t="s">
        <v>337</v>
      </c>
      <c r="F49" s="70">
        <v>44370</v>
      </c>
      <c r="G49" s="43">
        <v>7111</v>
      </c>
      <c r="H49" s="109"/>
    </row>
    <row r="50" spans="1:8" ht="15.95" customHeight="1" thickBot="1" x14ac:dyDescent="0.3">
      <c r="A50" s="109"/>
      <c r="B50" s="123"/>
      <c r="C50" s="126"/>
      <c r="D50" s="42" t="s">
        <v>5</v>
      </c>
      <c r="E50" s="42" t="s">
        <v>338</v>
      </c>
      <c r="F50" s="70">
        <v>22498</v>
      </c>
      <c r="G50" s="43">
        <v>1070</v>
      </c>
      <c r="H50" s="109"/>
    </row>
    <row r="51" spans="1:8" ht="15.95" customHeight="1" thickBot="1" x14ac:dyDescent="0.3">
      <c r="A51" s="109"/>
      <c r="B51" s="123"/>
      <c r="C51" s="126"/>
      <c r="D51" s="42" t="s">
        <v>5</v>
      </c>
      <c r="E51" s="42" t="s">
        <v>249</v>
      </c>
      <c r="F51" s="70">
        <v>27328</v>
      </c>
      <c r="G51" s="43">
        <v>25838</v>
      </c>
      <c r="H51" s="109"/>
    </row>
    <row r="52" spans="1:8" ht="15.95" customHeight="1" thickBot="1" x14ac:dyDescent="0.3">
      <c r="A52" s="109"/>
      <c r="B52" s="123"/>
      <c r="C52" s="126"/>
      <c r="D52" s="42" t="s">
        <v>5</v>
      </c>
      <c r="E52" s="42" t="s">
        <v>250</v>
      </c>
      <c r="F52" s="70">
        <v>6064</v>
      </c>
      <c r="G52" s="43">
        <v>1524</v>
      </c>
      <c r="H52" s="109"/>
    </row>
    <row r="53" spans="1:8" ht="15.95" customHeight="1" thickBot="1" x14ac:dyDescent="0.3">
      <c r="A53" s="109"/>
      <c r="B53" s="123"/>
      <c r="C53" s="126"/>
      <c r="D53" s="42" t="s">
        <v>5</v>
      </c>
      <c r="E53" s="42" t="s">
        <v>251</v>
      </c>
      <c r="F53" s="70">
        <v>1349</v>
      </c>
      <c r="G53" s="43">
        <v>201</v>
      </c>
      <c r="H53" s="109"/>
    </row>
    <row r="54" spans="1:8" ht="15.95" customHeight="1" thickBot="1" x14ac:dyDescent="0.3">
      <c r="A54" s="109"/>
      <c r="B54" s="123"/>
      <c r="C54" s="126"/>
      <c r="D54" s="42" t="s">
        <v>5</v>
      </c>
      <c r="E54" s="42" t="s">
        <v>252</v>
      </c>
      <c r="F54" s="70">
        <v>10341</v>
      </c>
      <c r="G54" s="43">
        <v>5138</v>
      </c>
      <c r="H54" s="109"/>
    </row>
    <row r="55" spans="1:8" ht="15.95" customHeight="1" thickBot="1" x14ac:dyDescent="0.3">
      <c r="A55" s="109"/>
      <c r="B55" s="123"/>
      <c r="C55" s="126"/>
      <c r="D55" s="42" t="s">
        <v>5</v>
      </c>
      <c r="E55" s="42" t="s">
        <v>253</v>
      </c>
      <c r="F55" s="70">
        <v>16725</v>
      </c>
      <c r="G55" s="43">
        <v>10792</v>
      </c>
      <c r="H55" s="109"/>
    </row>
    <row r="56" spans="1:8" ht="15.95" customHeight="1" thickBot="1" x14ac:dyDescent="0.3">
      <c r="A56" s="109"/>
      <c r="B56" s="123"/>
      <c r="C56" s="126"/>
      <c r="D56" s="42" t="s">
        <v>5</v>
      </c>
      <c r="E56" s="42" t="s">
        <v>254</v>
      </c>
      <c r="F56" s="70">
        <v>23310</v>
      </c>
      <c r="G56" s="43">
        <v>15490</v>
      </c>
      <c r="H56" s="109"/>
    </row>
    <row r="57" spans="1:8" ht="15.95" customHeight="1" thickBot="1" x14ac:dyDescent="0.3">
      <c r="A57" s="109"/>
      <c r="B57" s="123"/>
      <c r="C57" s="127"/>
      <c r="D57" s="42" t="s">
        <v>5</v>
      </c>
      <c r="E57" s="42" t="s">
        <v>326</v>
      </c>
      <c r="F57" s="70">
        <v>7476</v>
      </c>
      <c r="G57" s="43"/>
      <c r="H57" s="109"/>
    </row>
    <row r="58" spans="1:8" ht="15.95" customHeight="1" thickBot="1" x14ac:dyDescent="0.3">
      <c r="A58" s="109"/>
      <c r="B58" s="123"/>
      <c r="C58" s="42" t="s">
        <v>255</v>
      </c>
      <c r="D58" s="42" t="s">
        <v>10</v>
      </c>
      <c r="E58" s="42"/>
      <c r="F58" s="70">
        <v>11936</v>
      </c>
      <c r="G58" s="41">
        <v>9588</v>
      </c>
      <c r="H58" s="109"/>
    </row>
    <row r="59" spans="1:8" ht="15.95" customHeight="1" thickBot="1" x14ac:dyDescent="0.3">
      <c r="A59" s="109"/>
      <c r="B59" s="124"/>
      <c r="C59" s="42" t="s">
        <v>256</v>
      </c>
      <c r="D59" s="42" t="s">
        <v>5</v>
      </c>
      <c r="E59" s="42"/>
      <c r="F59" s="70">
        <v>22680</v>
      </c>
      <c r="G59" s="41">
        <v>27476</v>
      </c>
      <c r="H59" s="109"/>
    </row>
    <row r="60" spans="1:8" ht="15.95" customHeight="1" thickBot="1" x14ac:dyDescent="0.3">
      <c r="A60" s="109"/>
      <c r="B60" s="39" t="s">
        <v>257</v>
      </c>
      <c r="C60" s="42" t="s">
        <v>320</v>
      </c>
      <c r="D60" s="42" t="s">
        <v>5</v>
      </c>
      <c r="E60" s="42"/>
      <c r="F60" s="70">
        <v>41935</v>
      </c>
      <c r="G60" s="41">
        <v>43116</v>
      </c>
      <c r="H60" s="109"/>
    </row>
    <row r="61" spans="1:8" ht="15.95" customHeight="1" thickBot="1" x14ac:dyDescent="0.3">
      <c r="A61" s="109"/>
      <c r="B61" s="128" t="s">
        <v>319</v>
      </c>
      <c r="C61" s="42" t="s">
        <v>321</v>
      </c>
      <c r="D61" s="42" t="s">
        <v>5</v>
      </c>
      <c r="E61" s="42"/>
      <c r="F61" s="70">
        <v>26674</v>
      </c>
      <c r="G61" s="41">
        <v>26599</v>
      </c>
      <c r="H61" s="109"/>
    </row>
    <row r="62" spans="1:8" ht="15.95" customHeight="1" thickBot="1" x14ac:dyDescent="0.3">
      <c r="A62" s="109"/>
      <c r="B62" s="129"/>
      <c r="C62" s="42" t="s">
        <v>319</v>
      </c>
      <c r="D62" s="42" t="s">
        <v>5</v>
      </c>
      <c r="E62" s="42"/>
      <c r="F62" s="70">
        <v>24960</v>
      </c>
      <c r="G62" s="41">
        <v>31096</v>
      </c>
      <c r="H62" s="109"/>
    </row>
    <row r="63" spans="1:8" ht="15.95" customHeight="1" thickBot="1" x14ac:dyDescent="0.3">
      <c r="A63" s="109"/>
      <c r="B63" s="130"/>
      <c r="C63" s="42" t="s">
        <v>258</v>
      </c>
      <c r="D63" s="42" t="s">
        <v>10</v>
      </c>
      <c r="E63" s="42"/>
      <c r="F63" s="70">
        <v>15956</v>
      </c>
      <c r="G63" s="41">
        <v>7802</v>
      </c>
      <c r="H63" s="109"/>
    </row>
    <row r="64" spans="1:8" ht="12.75" thickBot="1" x14ac:dyDescent="0.25">
      <c r="A64" s="109"/>
      <c r="B64" s="52" t="s">
        <v>332</v>
      </c>
      <c r="C64" s="53"/>
      <c r="D64" s="53"/>
      <c r="E64" s="54"/>
      <c r="F64" s="44">
        <f>SUM(F27:F63)</f>
        <v>889734</v>
      </c>
      <c r="G64" s="45">
        <v>778973</v>
      </c>
      <c r="H64" s="109"/>
    </row>
    <row r="65" spans="1:8" ht="12.75" thickBot="1" x14ac:dyDescent="0.3">
      <c r="A65" s="110">
        <v>4</v>
      </c>
      <c r="B65" s="46" t="s">
        <v>259</v>
      </c>
      <c r="C65" s="46" t="s">
        <v>322</v>
      </c>
      <c r="D65" s="46" t="s">
        <v>5</v>
      </c>
      <c r="E65" s="46"/>
      <c r="F65" s="71">
        <v>25179</v>
      </c>
      <c r="G65" s="47">
        <v>21067</v>
      </c>
      <c r="H65" s="110">
        <v>5</v>
      </c>
    </row>
    <row r="66" spans="1:8" ht="12.75" thickBot="1" x14ac:dyDescent="0.3">
      <c r="A66" s="111"/>
      <c r="B66" s="46" t="s">
        <v>260</v>
      </c>
      <c r="C66" s="46" t="s">
        <v>260</v>
      </c>
      <c r="D66" s="46" t="s">
        <v>5</v>
      </c>
      <c r="E66" s="46"/>
      <c r="F66" s="72">
        <v>20523</v>
      </c>
      <c r="G66" s="47">
        <v>16376</v>
      </c>
      <c r="H66" s="111"/>
    </row>
    <row r="67" spans="1:8" ht="12.75" thickBot="1" x14ac:dyDescent="0.3">
      <c r="A67" s="111"/>
      <c r="B67" s="46" t="s">
        <v>261</v>
      </c>
      <c r="C67" s="46" t="s">
        <v>261</v>
      </c>
      <c r="D67" s="46" t="s">
        <v>5</v>
      </c>
      <c r="E67" s="46"/>
      <c r="F67" s="72">
        <v>53937</v>
      </c>
      <c r="G67" s="47">
        <v>48978</v>
      </c>
      <c r="H67" s="111"/>
    </row>
    <row r="68" spans="1:8" ht="12.75" thickBot="1" x14ac:dyDescent="0.3">
      <c r="A68" s="111"/>
      <c r="B68" s="116" t="s">
        <v>262</v>
      </c>
      <c r="C68" s="46" t="s">
        <v>262</v>
      </c>
      <c r="D68" s="46" t="s">
        <v>5</v>
      </c>
      <c r="E68" s="46"/>
      <c r="F68" s="72">
        <v>17307</v>
      </c>
      <c r="G68" s="47">
        <v>17225</v>
      </c>
      <c r="H68" s="111"/>
    </row>
    <row r="69" spans="1:8" ht="12.75" thickBot="1" x14ac:dyDescent="0.3">
      <c r="A69" s="111"/>
      <c r="B69" s="117"/>
      <c r="C69" s="46" t="s">
        <v>263</v>
      </c>
      <c r="D69" s="46" t="s">
        <v>10</v>
      </c>
      <c r="E69" s="46"/>
      <c r="F69" s="72">
        <v>6116</v>
      </c>
      <c r="G69" s="47">
        <v>2982</v>
      </c>
      <c r="H69" s="111"/>
    </row>
    <row r="70" spans="1:8" ht="12.75" thickBot="1" x14ac:dyDescent="0.3">
      <c r="A70" s="111"/>
      <c r="B70" s="46" t="s">
        <v>264</v>
      </c>
      <c r="C70" s="46" t="s">
        <v>323</v>
      </c>
      <c r="D70" s="46" t="s">
        <v>5</v>
      </c>
      <c r="E70" s="46"/>
      <c r="F70" s="72">
        <v>12033</v>
      </c>
      <c r="G70" s="47">
        <v>10969</v>
      </c>
      <c r="H70" s="111"/>
    </row>
    <row r="71" spans="1:8" ht="12.75" thickBot="1" x14ac:dyDescent="0.3">
      <c r="A71" s="111"/>
      <c r="B71" s="116" t="s">
        <v>265</v>
      </c>
      <c r="C71" s="46" t="s">
        <v>265</v>
      </c>
      <c r="D71" s="46" t="s">
        <v>5</v>
      </c>
      <c r="E71" s="46"/>
      <c r="F71" s="72">
        <v>61091</v>
      </c>
      <c r="G71" s="47">
        <v>74014</v>
      </c>
      <c r="H71" s="111"/>
    </row>
    <row r="72" spans="1:8" ht="12.75" thickBot="1" x14ac:dyDescent="0.3">
      <c r="A72" s="111"/>
      <c r="B72" s="118"/>
      <c r="C72" s="46" t="s">
        <v>266</v>
      </c>
      <c r="D72" s="46" t="s">
        <v>10</v>
      </c>
      <c r="E72" s="46"/>
      <c r="F72" s="72">
        <v>9882</v>
      </c>
      <c r="G72" s="47">
        <v>6772</v>
      </c>
      <c r="H72" s="111"/>
    </row>
    <row r="73" spans="1:8" ht="12.75" thickBot="1" x14ac:dyDescent="0.3">
      <c r="A73" s="111"/>
      <c r="B73" s="118"/>
      <c r="C73" s="46" t="s">
        <v>267</v>
      </c>
      <c r="D73" s="46" t="s">
        <v>10</v>
      </c>
      <c r="E73" s="46"/>
      <c r="F73" s="72">
        <v>5502</v>
      </c>
      <c r="G73" s="47">
        <v>4324</v>
      </c>
      <c r="H73" s="111"/>
    </row>
    <row r="74" spans="1:8" ht="12.75" thickBot="1" x14ac:dyDescent="0.3">
      <c r="A74" s="111"/>
      <c r="B74" s="118"/>
      <c r="C74" s="46" t="s">
        <v>268</v>
      </c>
      <c r="D74" s="46" t="s">
        <v>5</v>
      </c>
      <c r="E74" s="46"/>
      <c r="F74" s="72">
        <v>24835</v>
      </c>
      <c r="G74" s="47">
        <v>37440</v>
      </c>
      <c r="H74" s="111"/>
    </row>
    <row r="75" spans="1:8" ht="12.75" thickBot="1" x14ac:dyDescent="0.3">
      <c r="A75" s="111"/>
      <c r="B75" s="118"/>
      <c r="C75" s="46" t="s">
        <v>269</v>
      </c>
      <c r="D75" s="46" t="s">
        <v>10</v>
      </c>
      <c r="E75" s="46"/>
      <c r="F75" s="72">
        <v>8660</v>
      </c>
      <c r="G75" s="47">
        <v>5233</v>
      </c>
      <c r="H75" s="111"/>
    </row>
    <row r="76" spans="1:8" ht="12.75" thickBot="1" x14ac:dyDescent="0.3">
      <c r="A76" s="111"/>
      <c r="B76" s="118"/>
      <c r="C76" s="46" t="s">
        <v>270</v>
      </c>
      <c r="D76" s="46" t="s">
        <v>10</v>
      </c>
      <c r="E76" s="46"/>
      <c r="F76" s="72">
        <v>8774</v>
      </c>
      <c r="G76" s="47">
        <v>3417</v>
      </c>
      <c r="H76" s="111"/>
    </row>
    <row r="77" spans="1:8" ht="12.75" thickBot="1" x14ac:dyDescent="0.3">
      <c r="A77" s="111"/>
      <c r="B77" s="117"/>
      <c r="C77" s="46" t="s">
        <v>271</v>
      </c>
      <c r="D77" s="46" t="s">
        <v>5</v>
      </c>
      <c r="E77" s="46"/>
      <c r="F77" s="72">
        <v>1582</v>
      </c>
      <c r="G77" s="47">
        <v>499</v>
      </c>
      <c r="H77" s="111"/>
    </row>
    <row r="78" spans="1:8" ht="12.75" thickBot="1" x14ac:dyDescent="0.3">
      <c r="A78" s="111"/>
      <c r="B78" s="116" t="s">
        <v>272</v>
      </c>
      <c r="C78" s="46" t="s">
        <v>273</v>
      </c>
      <c r="D78" s="46" t="s">
        <v>10</v>
      </c>
      <c r="E78" s="46"/>
      <c r="F78" s="72">
        <v>9205</v>
      </c>
      <c r="G78" s="47">
        <v>4526</v>
      </c>
      <c r="H78" s="111"/>
    </row>
    <row r="79" spans="1:8" ht="12.75" thickBot="1" x14ac:dyDescent="0.3">
      <c r="A79" s="111"/>
      <c r="B79" s="118"/>
      <c r="C79" s="46" t="s">
        <v>274</v>
      </c>
      <c r="D79" s="46" t="s">
        <v>10</v>
      </c>
      <c r="E79" s="46"/>
      <c r="F79" s="72">
        <v>17579</v>
      </c>
      <c r="G79" s="47">
        <v>5999</v>
      </c>
      <c r="H79" s="111"/>
    </row>
    <row r="80" spans="1:8" ht="12.75" thickBot="1" x14ac:dyDescent="0.3">
      <c r="A80" s="111"/>
      <c r="B80" s="117"/>
      <c r="C80" s="46" t="s">
        <v>275</v>
      </c>
      <c r="D80" s="46" t="s">
        <v>5</v>
      </c>
      <c r="E80" s="46"/>
      <c r="F80" s="72">
        <v>47667</v>
      </c>
      <c r="G80" s="47">
        <v>59212</v>
      </c>
      <c r="H80" s="111"/>
    </row>
    <row r="81" spans="1:8" ht="12.75" thickBot="1" x14ac:dyDescent="0.3">
      <c r="A81" s="111"/>
      <c r="B81" s="46" t="s">
        <v>276</v>
      </c>
      <c r="C81" s="46" t="s">
        <v>276</v>
      </c>
      <c r="D81" s="46" t="s">
        <v>5</v>
      </c>
      <c r="E81" s="46"/>
      <c r="F81" s="72">
        <v>44778</v>
      </c>
      <c r="G81" s="47">
        <v>46798</v>
      </c>
      <c r="H81" s="111"/>
    </row>
    <row r="82" spans="1:8" ht="12.75" thickBot="1" x14ac:dyDescent="0.3">
      <c r="A82" s="111"/>
      <c r="B82" s="46" t="s">
        <v>277</v>
      </c>
      <c r="C82" s="46" t="s">
        <v>278</v>
      </c>
      <c r="D82" s="46" t="s">
        <v>5</v>
      </c>
      <c r="E82" s="46"/>
      <c r="F82" s="72">
        <v>10642</v>
      </c>
      <c r="G82" s="47">
        <v>11805</v>
      </c>
      <c r="H82" s="111"/>
    </row>
    <row r="83" spans="1:8" ht="12.75" thickBot="1" x14ac:dyDescent="0.3">
      <c r="A83" s="111"/>
      <c r="B83" s="46" t="s">
        <v>279</v>
      </c>
      <c r="C83" s="46" t="s">
        <v>279</v>
      </c>
      <c r="D83" s="46" t="s">
        <v>5</v>
      </c>
      <c r="E83" s="46"/>
      <c r="F83" s="72">
        <v>10870</v>
      </c>
      <c r="G83" s="47">
        <v>10634</v>
      </c>
      <c r="H83" s="111"/>
    </row>
    <row r="84" spans="1:8" ht="12.75" thickBot="1" x14ac:dyDescent="0.3">
      <c r="A84" s="111"/>
      <c r="B84" s="46" t="s">
        <v>280</v>
      </c>
      <c r="C84" s="46" t="s">
        <v>280</v>
      </c>
      <c r="D84" s="46" t="s">
        <v>5</v>
      </c>
      <c r="E84" s="46"/>
      <c r="F84" s="72">
        <v>18413</v>
      </c>
      <c r="G84" s="47">
        <v>15735</v>
      </c>
      <c r="H84" s="111"/>
    </row>
    <row r="85" spans="1:8" ht="12.75" thickBot="1" x14ac:dyDescent="0.3">
      <c r="A85" s="111"/>
      <c r="B85" s="116" t="s">
        <v>281</v>
      </c>
      <c r="C85" s="46" t="s">
        <v>282</v>
      </c>
      <c r="D85" s="46" t="s">
        <v>10</v>
      </c>
      <c r="E85" s="46"/>
      <c r="F85" s="72">
        <v>5421</v>
      </c>
      <c r="G85" s="47">
        <v>1390</v>
      </c>
      <c r="H85" s="111"/>
    </row>
    <row r="86" spans="1:8" ht="12.75" thickBot="1" x14ac:dyDescent="0.3">
      <c r="A86" s="111"/>
      <c r="B86" s="118"/>
      <c r="C86" s="46" t="s">
        <v>283</v>
      </c>
      <c r="D86" s="46" t="s">
        <v>10</v>
      </c>
      <c r="E86" s="46"/>
      <c r="F86" s="72">
        <v>5365</v>
      </c>
      <c r="G86" s="47">
        <v>4647</v>
      </c>
      <c r="H86" s="111"/>
    </row>
    <row r="87" spans="1:8" ht="12.75" thickBot="1" x14ac:dyDescent="0.3">
      <c r="A87" s="111"/>
      <c r="B87" s="118"/>
      <c r="C87" s="46" t="s">
        <v>281</v>
      </c>
      <c r="D87" s="46" t="s">
        <v>5</v>
      </c>
      <c r="E87" s="46"/>
      <c r="F87" s="72">
        <v>145025</v>
      </c>
      <c r="G87" s="47">
        <v>141676</v>
      </c>
      <c r="H87" s="111"/>
    </row>
    <row r="88" spans="1:8" ht="12.75" thickBot="1" x14ac:dyDescent="0.3">
      <c r="A88" s="111"/>
      <c r="B88" s="117"/>
      <c r="C88" s="46" t="s">
        <v>284</v>
      </c>
      <c r="D88" s="46" t="s">
        <v>10</v>
      </c>
      <c r="E88" s="46"/>
      <c r="F88" s="72">
        <v>10823</v>
      </c>
      <c r="G88" s="47">
        <v>6078</v>
      </c>
      <c r="H88" s="111"/>
    </row>
    <row r="89" spans="1:8" ht="12.75" thickBot="1" x14ac:dyDescent="0.3">
      <c r="A89" s="111"/>
      <c r="B89" s="116" t="s">
        <v>285</v>
      </c>
      <c r="C89" s="46" t="s">
        <v>324</v>
      </c>
      <c r="D89" s="46" t="s">
        <v>10</v>
      </c>
      <c r="E89" s="46"/>
      <c r="F89" s="72">
        <v>6427</v>
      </c>
      <c r="G89" s="47">
        <v>3022</v>
      </c>
      <c r="H89" s="111"/>
    </row>
    <row r="90" spans="1:8" ht="12.75" thickBot="1" x14ac:dyDescent="0.3">
      <c r="A90" s="111"/>
      <c r="B90" s="118"/>
      <c r="C90" s="46" t="s">
        <v>285</v>
      </c>
      <c r="D90" s="46" t="s">
        <v>5</v>
      </c>
      <c r="E90" s="46"/>
      <c r="F90" s="72">
        <v>39839</v>
      </c>
      <c r="G90" s="47">
        <v>44960</v>
      </c>
      <c r="H90" s="111"/>
    </row>
    <row r="91" spans="1:8" ht="12.75" thickBot="1" x14ac:dyDescent="0.3">
      <c r="A91" s="111"/>
      <c r="B91" s="118"/>
      <c r="C91" s="46" t="s">
        <v>286</v>
      </c>
      <c r="D91" s="46" t="s">
        <v>10</v>
      </c>
      <c r="E91" s="46"/>
      <c r="F91" s="72">
        <v>6516</v>
      </c>
      <c r="G91" s="47">
        <v>3420</v>
      </c>
      <c r="H91" s="111"/>
    </row>
    <row r="92" spans="1:8" ht="12.75" thickBot="1" x14ac:dyDescent="0.3">
      <c r="A92" s="111"/>
      <c r="B92" s="118"/>
      <c r="C92" s="46" t="s">
        <v>287</v>
      </c>
      <c r="D92" s="46" t="s">
        <v>10</v>
      </c>
      <c r="E92" s="46"/>
      <c r="F92" s="72">
        <v>5444</v>
      </c>
      <c r="G92" s="47">
        <v>2213</v>
      </c>
      <c r="H92" s="111"/>
    </row>
    <row r="93" spans="1:8" ht="12.75" thickBot="1" x14ac:dyDescent="0.3">
      <c r="A93" s="111"/>
      <c r="B93" s="117"/>
      <c r="C93" s="46" t="s">
        <v>288</v>
      </c>
      <c r="D93" s="46" t="s">
        <v>10</v>
      </c>
      <c r="E93" s="46"/>
      <c r="F93" s="72">
        <v>10786</v>
      </c>
      <c r="G93" s="47">
        <v>6544</v>
      </c>
      <c r="H93" s="111"/>
    </row>
    <row r="94" spans="1:8" ht="12.75" thickBot="1" x14ac:dyDescent="0.3">
      <c r="A94" s="111"/>
      <c r="B94" s="46" t="s">
        <v>289</v>
      </c>
      <c r="C94" s="46" t="s">
        <v>289</v>
      </c>
      <c r="D94" s="46" t="s">
        <v>5</v>
      </c>
      <c r="E94" s="46"/>
      <c r="F94" s="72">
        <v>37186</v>
      </c>
      <c r="G94" s="47">
        <v>34702</v>
      </c>
      <c r="H94" s="111"/>
    </row>
    <row r="95" spans="1:8" ht="12.75" thickBot="1" x14ac:dyDescent="0.3">
      <c r="A95" s="111"/>
      <c r="B95" s="46" t="s">
        <v>290</v>
      </c>
      <c r="C95" s="46" t="s">
        <v>325</v>
      </c>
      <c r="D95" s="46" t="s">
        <v>5</v>
      </c>
      <c r="E95" s="46"/>
      <c r="F95" s="72">
        <v>19600</v>
      </c>
      <c r="G95" s="47">
        <v>18357</v>
      </c>
      <c r="H95" s="111"/>
    </row>
    <row r="96" spans="1:8" ht="12.75" thickBot="1" x14ac:dyDescent="0.3">
      <c r="A96" s="111"/>
      <c r="B96" s="46" t="s">
        <v>291</v>
      </c>
      <c r="C96" s="46" t="s">
        <v>291</v>
      </c>
      <c r="D96" s="46" t="s">
        <v>5</v>
      </c>
      <c r="E96" s="46"/>
      <c r="F96" s="72">
        <v>16065</v>
      </c>
      <c r="G96" s="47">
        <v>14354</v>
      </c>
      <c r="H96" s="111"/>
    </row>
    <row r="97" spans="1:8" ht="12.75" thickBot="1" x14ac:dyDescent="0.3">
      <c r="A97" s="111"/>
      <c r="B97" s="116" t="s">
        <v>292</v>
      </c>
      <c r="C97" s="46" t="s">
        <v>292</v>
      </c>
      <c r="D97" s="46" t="s">
        <v>5</v>
      </c>
      <c r="E97" s="46"/>
      <c r="F97" s="72">
        <v>31317</v>
      </c>
      <c r="G97" s="47">
        <v>33657</v>
      </c>
      <c r="H97" s="111"/>
    </row>
    <row r="98" spans="1:8" ht="12.75" thickBot="1" x14ac:dyDescent="0.3">
      <c r="A98" s="111"/>
      <c r="B98" s="118"/>
      <c r="C98" s="46" t="s">
        <v>293</v>
      </c>
      <c r="D98" s="46" t="s">
        <v>10</v>
      </c>
      <c r="E98" s="46"/>
      <c r="F98" s="72">
        <v>6889</v>
      </c>
      <c r="G98" s="47">
        <v>4144</v>
      </c>
      <c r="H98" s="111"/>
    </row>
    <row r="99" spans="1:8" ht="12.75" thickBot="1" x14ac:dyDescent="0.3">
      <c r="A99" s="111"/>
      <c r="B99" s="117"/>
      <c r="C99" s="46" t="s">
        <v>294</v>
      </c>
      <c r="D99" s="46" t="s">
        <v>10</v>
      </c>
      <c r="E99" s="46"/>
      <c r="F99" s="72">
        <v>5230</v>
      </c>
      <c r="G99" s="47">
        <v>2571</v>
      </c>
      <c r="H99" s="111"/>
    </row>
    <row r="100" spans="1:8" ht="12.75" thickBot="1" x14ac:dyDescent="0.3">
      <c r="A100" s="111"/>
      <c r="B100" s="116" t="s">
        <v>295</v>
      </c>
      <c r="C100" s="46" t="s">
        <v>296</v>
      </c>
      <c r="D100" s="46" t="s">
        <v>5</v>
      </c>
      <c r="E100" s="46"/>
      <c r="F100" s="72">
        <v>3645</v>
      </c>
      <c r="G100" s="47">
        <v>391</v>
      </c>
      <c r="H100" s="111"/>
    </row>
    <row r="101" spans="1:8" ht="12.75" thickBot="1" x14ac:dyDescent="0.3">
      <c r="A101" s="111"/>
      <c r="B101" s="118"/>
      <c r="C101" s="46" t="s">
        <v>297</v>
      </c>
      <c r="D101" s="46" t="s">
        <v>5</v>
      </c>
      <c r="E101" s="46"/>
      <c r="F101" s="72">
        <v>2833</v>
      </c>
      <c r="G101" s="47">
        <v>866</v>
      </c>
      <c r="H101" s="111"/>
    </row>
    <row r="102" spans="1:8" ht="12.75" thickBot="1" x14ac:dyDescent="0.3">
      <c r="A102" s="111"/>
      <c r="B102" s="118"/>
      <c r="C102" s="46" t="s">
        <v>298</v>
      </c>
      <c r="D102" s="46" t="s">
        <v>10</v>
      </c>
      <c r="E102" s="46"/>
      <c r="F102" s="72">
        <v>9511</v>
      </c>
      <c r="G102" s="47">
        <v>6592</v>
      </c>
      <c r="H102" s="111"/>
    </row>
    <row r="103" spans="1:8" ht="12.75" thickBot="1" x14ac:dyDescent="0.3">
      <c r="A103" s="111"/>
      <c r="B103" s="118"/>
      <c r="C103" s="46" t="s">
        <v>299</v>
      </c>
      <c r="D103" s="46" t="s">
        <v>10</v>
      </c>
      <c r="E103" s="46"/>
      <c r="F103" s="72">
        <v>13304</v>
      </c>
      <c r="G103" s="47">
        <v>7671</v>
      </c>
      <c r="H103" s="111"/>
    </row>
    <row r="104" spans="1:8" ht="12.75" thickBot="1" x14ac:dyDescent="0.3">
      <c r="A104" s="111"/>
      <c r="B104" s="118"/>
      <c r="C104" s="46" t="s">
        <v>316</v>
      </c>
      <c r="D104" s="46" t="s">
        <v>5</v>
      </c>
      <c r="E104" s="46"/>
      <c r="F104" s="72">
        <v>3435</v>
      </c>
      <c r="G104" s="47">
        <v>143</v>
      </c>
      <c r="H104" s="111"/>
    </row>
    <row r="105" spans="1:8" ht="12.75" thickBot="1" x14ac:dyDescent="0.3">
      <c r="A105" s="111"/>
      <c r="B105" s="118"/>
      <c r="C105" s="46" t="s">
        <v>295</v>
      </c>
      <c r="D105" s="46" t="s">
        <v>5</v>
      </c>
      <c r="E105" s="46"/>
      <c r="F105" s="72">
        <v>15387</v>
      </c>
      <c r="G105" s="47">
        <v>31660</v>
      </c>
      <c r="H105" s="111"/>
    </row>
    <row r="106" spans="1:8" ht="12.75" thickBot="1" x14ac:dyDescent="0.3">
      <c r="A106" s="111"/>
      <c r="B106" s="118"/>
      <c r="C106" s="46" t="s">
        <v>13</v>
      </c>
      <c r="D106" s="46" t="s">
        <v>5</v>
      </c>
      <c r="E106" s="46"/>
      <c r="F106" s="72">
        <v>2817</v>
      </c>
      <c r="G106" s="47">
        <v>129</v>
      </c>
      <c r="H106" s="111"/>
    </row>
    <row r="107" spans="1:8" ht="12.75" thickBot="1" x14ac:dyDescent="0.3">
      <c r="A107" s="111"/>
      <c r="B107" s="117"/>
      <c r="C107" s="46" t="s">
        <v>300</v>
      </c>
      <c r="D107" s="46" t="s">
        <v>10</v>
      </c>
      <c r="E107" s="46"/>
      <c r="F107" s="72">
        <v>6470</v>
      </c>
      <c r="G107" s="47">
        <v>3692</v>
      </c>
      <c r="H107" s="111"/>
    </row>
    <row r="108" spans="1:8" ht="12.75" thickBot="1" x14ac:dyDescent="0.3">
      <c r="A108" s="111"/>
      <c r="B108" s="46" t="s">
        <v>301</v>
      </c>
      <c r="C108" s="46" t="s">
        <v>301</v>
      </c>
      <c r="D108" s="46" t="s">
        <v>5</v>
      </c>
      <c r="E108" s="46"/>
      <c r="F108" s="72">
        <v>38923</v>
      </c>
      <c r="G108" s="47">
        <v>33685</v>
      </c>
      <c r="H108" s="111"/>
    </row>
    <row r="109" spans="1:8" ht="12.75" thickBot="1" x14ac:dyDescent="0.3">
      <c r="A109" s="111"/>
      <c r="B109" s="116" t="s">
        <v>333</v>
      </c>
      <c r="C109" s="46" t="s">
        <v>302</v>
      </c>
      <c r="D109" s="46" t="s">
        <v>10</v>
      </c>
      <c r="E109" s="46"/>
      <c r="F109" s="72">
        <v>10898</v>
      </c>
      <c r="G109" s="47">
        <v>6391</v>
      </c>
      <c r="H109" s="111"/>
    </row>
    <row r="110" spans="1:8" ht="12.75" thickBot="1" x14ac:dyDescent="0.3">
      <c r="A110" s="111"/>
      <c r="B110" s="117"/>
      <c r="C110" s="46" t="s">
        <v>101</v>
      </c>
      <c r="D110" s="46" t="s">
        <v>5</v>
      </c>
      <c r="E110" s="46"/>
      <c r="F110" s="72">
        <v>14585</v>
      </c>
      <c r="G110" s="47">
        <v>14200</v>
      </c>
      <c r="H110" s="111"/>
    </row>
    <row r="111" spans="1:8" ht="12.75" thickBot="1" x14ac:dyDescent="0.3">
      <c r="A111" s="111"/>
      <c r="B111" s="116" t="s">
        <v>303</v>
      </c>
      <c r="C111" s="46" t="s">
        <v>304</v>
      </c>
      <c r="D111" s="46" t="s">
        <v>10</v>
      </c>
      <c r="E111" s="46"/>
      <c r="F111" s="72">
        <v>8195</v>
      </c>
      <c r="G111" s="47">
        <v>6952</v>
      </c>
      <c r="H111" s="111"/>
    </row>
    <row r="112" spans="1:8" ht="12.75" thickBot="1" x14ac:dyDescent="0.3">
      <c r="A112" s="111"/>
      <c r="B112" s="118"/>
      <c r="C112" s="46" t="s">
        <v>327</v>
      </c>
      <c r="D112" s="46" t="s">
        <v>10</v>
      </c>
      <c r="E112" s="46"/>
      <c r="F112" s="72">
        <v>14189</v>
      </c>
      <c r="G112" s="47">
        <v>10374</v>
      </c>
      <c r="H112" s="111"/>
    </row>
    <row r="113" spans="1:8" ht="12.75" thickBot="1" x14ac:dyDescent="0.3">
      <c r="A113" s="111"/>
      <c r="B113" s="118"/>
      <c r="C113" s="46" t="s">
        <v>305</v>
      </c>
      <c r="D113" s="46" t="s">
        <v>5</v>
      </c>
      <c r="E113" s="46"/>
      <c r="F113" s="72">
        <v>26617</v>
      </c>
      <c r="G113" s="47">
        <v>25515</v>
      </c>
      <c r="H113" s="111"/>
    </row>
    <row r="114" spans="1:8" ht="12.75" thickBot="1" x14ac:dyDescent="0.3">
      <c r="A114" s="111"/>
      <c r="B114" s="117"/>
      <c r="C114" s="46" t="s">
        <v>306</v>
      </c>
      <c r="D114" s="46" t="s">
        <v>10</v>
      </c>
      <c r="E114" s="46"/>
      <c r="F114" s="72">
        <v>11957</v>
      </c>
      <c r="G114" s="47">
        <v>6370</v>
      </c>
      <c r="H114" s="111"/>
    </row>
    <row r="115" spans="1:8" ht="12.75" thickBot="1" x14ac:dyDescent="0.3">
      <c r="A115" s="112"/>
      <c r="B115" s="55" t="s">
        <v>334</v>
      </c>
      <c r="C115" s="56"/>
      <c r="D115" s="56"/>
      <c r="E115" s="57"/>
      <c r="F115" s="73">
        <f>SUM(F65:F114)</f>
        <v>949274</v>
      </c>
      <c r="G115" s="48">
        <v>880371</v>
      </c>
      <c r="H115" s="112"/>
    </row>
    <row r="116" spans="1:8" ht="15.75" customHeight="1" thickBot="1" x14ac:dyDescent="0.25">
      <c r="A116" s="113" t="s">
        <v>308</v>
      </c>
      <c r="B116" s="114"/>
      <c r="C116" s="114"/>
      <c r="D116" s="114"/>
      <c r="E116" s="115"/>
      <c r="F116" s="82">
        <f>SUM(F115,F64,F26,F4)</f>
        <v>3645483</v>
      </c>
      <c r="G116" s="82">
        <v>3186903</v>
      </c>
      <c r="H116" s="80">
        <v>20</v>
      </c>
    </row>
  </sheetData>
  <mergeCells count="26">
    <mergeCell ref="B27:B29"/>
    <mergeCell ref="B30:B59"/>
    <mergeCell ref="C44:C57"/>
    <mergeCell ref="B61:B63"/>
    <mergeCell ref="A2:A4"/>
    <mergeCell ref="B2:B3"/>
    <mergeCell ref="B4:E4"/>
    <mergeCell ref="A5:A26"/>
    <mergeCell ref="B5:B25"/>
    <mergeCell ref="C6:C25"/>
    <mergeCell ref="H2:H4"/>
    <mergeCell ref="H5:H26"/>
    <mergeCell ref="H27:H64"/>
    <mergeCell ref="H65:H115"/>
    <mergeCell ref="A116:E116"/>
    <mergeCell ref="A65:A115"/>
    <mergeCell ref="B68:B69"/>
    <mergeCell ref="B71:B77"/>
    <mergeCell ref="B78:B80"/>
    <mergeCell ref="B85:B88"/>
    <mergeCell ref="B89:B93"/>
    <mergeCell ref="B97:B99"/>
    <mergeCell ref="B100:B107"/>
    <mergeCell ref="B109:B110"/>
    <mergeCell ref="B111:B114"/>
    <mergeCell ref="A27:A64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zoomScale="87" zoomScaleNormal="70" workbookViewId="0">
      <selection activeCell="C17" sqref="C17:C18"/>
    </sheetView>
  </sheetViews>
  <sheetFormatPr baseColWidth="10" defaultColWidth="11.42578125" defaultRowHeight="15" x14ac:dyDescent="0.25"/>
  <cols>
    <col min="1" max="1" width="19.5703125" style="7" customWidth="1"/>
    <col min="2" max="2" width="19" style="64" customWidth="1"/>
    <col min="3" max="3" width="25.28515625" style="7" customWidth="1"/>
    <col min="4" max="4" width="17.42578125" style="7" customWidth="1"/>
    <col min="5" max="5" width="13" style="8" customWidth="1"/>
    <col min="6" max="6" width="18.85546875" style="8" customWidth="1"/>
  </cols>
  <sheetData>
    <row r="1" spans="1:7" s="6" customFormat="1" ht="42" customHeight="1" thickBot="1" x14ac:dyDescent="0.3">
      <c r="A1" s="60" t="s">
        <v>0</v>
      </c>
      <c r="B1" s="24" t="s">
        <v>1</v>
      </c>
      <c r="C1" s="61" t="s">
        <v>2</v>
      </c>
      <c r="D1" s="61" t="s">
        <v>3</v>
      </c>
      <c r="E1" s="61" t="s">
        <v>4</v>
      </c>
      <c r="F1" s="61" t="s">
        <v>353</v>
      </c>
      <c r="G1" s="74" t="s">
        <v>341</v>
      </c>
    </row>
    <row r="2" spans="1:7" ht="19.5" customHeight="1" thickBot="1" x14ac:dyDescent="0.3">
      <c r="A2" s="139" t="s">
        <v>310</v>
      </c>
      <c r="B2" s="149" t="s">
        <v>14</v>
      </c>
      <c r="C2" s="4" t="s">
        <v>15</v>
      </c>
      <c r="D2" s="4" t="s">
        <v>5</v>
      </c>
      <c r="E2" s="25">
        <v>33415</v>
      </c>
      <c r="F2" s="25">
        <v>31758</v>
      </c>
      <c r="G2" s="139">
        <v>4</v>
      </c>
    </row>
    <row r="3" spans="1:7" ht="15.75" thickBot="1" x14ac:dyDescent="0.3">
      <c r="A3" s="140"/>
      <c r="B3" s="147"/>
      <c r="C3" s="4" t="s">
        <v>16</v>
      </c>
      <c r="D3" s="4" t="s">
        <v>10</v>
      </c>
      <c r="E3" s="25">
        <v>3553</v>
      </c>
      <c r="F3" s="25">
        <v>4259</v>
      </c>
      <c r="G3" s="140"/>
    </row>
    <row r="4" spans="1:7" ht="15.75" thickBot="1" x14ac:dyDescent="0.3">
      <c r="A4" s="140"/>
      <c r="B4" s="148"/>
      <c r="C4" s="4" t="s">
        <v>17</v>
      </c>
      <c r="D4" s="4" t="s">
        <v>10</v>
      </c>
      <c r="E4" s="25">
        <v>3767</v>
      </c>
      <c r="F4" s="25">
        <v>4539</v>
      </c>
      <c r="G4" s="140"/>
    </row>
    <row r="5" spans="1:7" ht="15.75" thickBot="1" x14ac:dyDescent="0.3">
      <c r="A5" s="140"/>
      <c r="B5" s="146" t="s">
        <v>18</v>
      </c>
      <c r="C5" s="4" t="s">
        <v>19</v>
      </c>
      <c r="D5" s="4" t="s">
        <v>10</v>
      </c>
      <c r="E5" s="25">
        <v>4501</v>
      </c>
      <c r="F5" s="25">
        <v>3867</v>
      </c>
      <c r="G5" s="140"/>
    </row>
    <row r="6" spans="1:7" ht="15.75" thickBot="1" x14ac:dyDescent="0.3">
      <c r="A6" s="140"/>
      <c r="B6" s="147"/>
      <c r="C6" s="4" t="s">
        <v>20</v>
      </c>
      <c r="D6" s="4" t="s">
        <v>10</v>
      </c>
      <c r="E6" s="25">
        <v>10355</v>
      </c>
      <c r="F6" s="25">
        <v>9597</v>
      </c>
      <c r="G6" s="140"/>
    </row>
    <row r="7" spans="1:7" ht="15.75" thickBot="1" x14ac:dyDescent="0.3">
      <c r="A7" s="140"/>
      <c r="B7" s="147"/>
      <c r="C7" s="4" t="s">
        <v>21</v>
      </c>
      <c r="D7" s="4" t="s">
        <v>10</v>
      </c>
      <c r="E7" s="25">
        <v>6360</v>
      </c>
      <c r="F7" s="25">
        <v>4774</v>
      </c>
      <c r="G7" s="140"/>
    </row>
    <row r="8" spans="1:7" ht="15.75" thickBot="1" x14ac:dyDescent="0.3">
      <c r="A8" s="140"/>
      <c r="B8" s="147"/>
      <c r="C8" s="4" t="s">
        <v>18</v>
      </c>
      <c r="D8" s="4" t="s">
        <v>5</v>
      </c>
      <c r="E8" s="25">
        <v>46072</v>
      </c>
      <c r="F8" s="25">
        <v>54650</v>
      </c>
      <c r="G8" s="140"/>
    </row>
    <row r="9" spans="1:7" ht="15.75" thickBot="1" x14ac:dyDescent="0.3">
      <c r="A9" s="140"/>
      <c r="B9" s="147"/>
      <c r="C9" s="4" t="s">
        <v>22</v>
      </c>
      <c r="D9" s="4" t="s">
        <v>10</v>
      </c>
      <c r="E9" s="25">
        <v>6578</v>
      </c>
      <c r="F9" s="25">
        <v>5643</v>
      </c>
      <c r="G9" s="140"/>
    </row>
    <row r="10" spans="1:7" ht="15.75" thickBot="1" x14ac:dyDescent="0.3">
      <c r="A10" s="140"/>
      <c r="B10" s="147"/>
      <c r="C10" s="4" t="s">
        <v>23</v>
      </c>
      <c r="D10" s="4" t="s">
        <v>10</v>
      </c>
      <c r="E10" s="25">
        <v>7832</v>
      </c>
      <c r="F10" s="25">
        <v>5020</v>
      </c>
      <c r="G10" s="140"/>
    </row>
    <row r="11" spans="1:7" ht="15.75" thickBot="1" x14ac:dyDescent="0.3">
      <c r="A11" s="140"/>
      <c r="B11" s="147"/>
      <c r="C11" s="4" t="s">
        <v>24</v>
      </c>
      <c r="D11" s="4" t="s">
        <v>10</v>
      </c>
      <c r="E11" s="25">
        <v>7920</v>
      </c>
      <c r="F11" s="25">
        <v>6479</v>
      </c>
      <c r="G11" s="140"/>
    </row>
    <row r="12" spans="1:7" ht="15.75" thickBot="1" x14ac:dyDescent="0.3">
      <c r="A12" s="140"/>
      <c r="B12" s="147"/>
      <c r="C12" s="4" t="s">
        <v>25</v>
      </c>
      <c r="D12" s="4" t="s">
        <v>10</v>
      </c>
      <c r="E12" s="25">
        <v>8039</v>
      </c>
      <c r="F12" s="25">
        <v>7067</v>
      </c>
      <c r="G12" s="140"/>
    </row>
    <row r="13" spans="1:7" ht="15.75" thickBot="1" x14ac:dyDescent="0.3">
      <c r="A13" s="140"/>
      <c r="B13" s="148"/>
      <c r="C13" s="4" t="s">
        <v>26</v>
      </c>
      <c r="D13" s="4" t="s">
        <v>5</v>
      </c>
      <c r="E13" s="25">
        <v>28834</v>
      </c>
      <c r="F13" s="25">
        <v>15813</v>
      </c>
      <c r="G13" s="140"/>
    </row>
    <row r="14" spans="1:7" ht="15.75" thickBot="1" x14ac:dyDescent="0.3">
      <c r="A14" s="140"/>
      <c r="B14" s="146" t="s">
        <v>27</v>
      </c>
      <c r="C14" s="4" t="s">
        <v>28</v>
      </c>
      <c r="D14" s="4" t="s">
        <v>5</v>
      </c>
      <c r="E14" s="25">
        <v>6458</v>
      </c>
      <c r="F14" s="25">
        <v>3176</v>
      </c>
      <c r="G14" s="140"/>
    </row>
    <row r="15" spans="1:7" ht="15.75" thickBot="1" x14ac:dyDescent="0.3">
      <c r="A15" s="140"/>
      <c r="B15" s="147"/>
      <c r="C15" s="4" t="s">
        <v>27</v>
      </c>
      <c r="D15" s="4" t="s">
        <v>5</v>
      </c>
      <c r="E15" s="25">
        <v>72251</v>
      </c>
      <c r="F15" s="25">
        <v>70210</v>
      </c>
      <c r="G15" s="140"/>
    </row>
    <row r="16" spans="1:7" ht="15.75" thickBot="1" x14ac:dyDescent="0.3">
      <c r="A16" s="140"/>
      <c r="B16" s="147"/>
      <c r="C16" s="4" t="s">
        <v>29</v>
      </c>
      <c r="D16" s="4" t="s">
        <v>10</v>
      </c>
      <c r="E16" s="25">
        <v>6692</v>
      </c>
      <c r="F16" s="25">
        <v>3536</v>
      </c>
      <c r="G16" s="140"/>
    </row>
    <row r="17" spans="1:7" ht="15.75" thickBot="1" x14ac:dyDescent="0.3">
      <c r="A17" s="140"/>
      <c r="B17" s="147"/>
      <c r="C17" s="4" t="s">
        <v>30</v>
      </c>
      <c r="D17" s="4" t="s">
        <v>10</v>
      </c>
      <c r="E17" s="25">
        <v>4586</v>
      </c>
      <c r="F17" s="25">
        <v>2082</v>
      </c>
      <c r="G17" s="140"/>
    </row>
    <row r="18" spans="1:7" ht="15.75" thickBot="1" x14ac:dyDescent="0.3">
      <c r="A18" s="140"/>
      <c r="B18" s="147"/>
      <c r="C18" s="4" t="s">
        <v>215</v>
      </c>
      <c r="D18" s="4" t="s">
        <v>10</v>
      </c>
      <c r="E18" s="25">
        <v>8440</v>
      </c>
      <c r="F18" s="25">
        <v>8855</v>
      </c>
      <c r="G18" s="140"/>
    </row>
    <row r="19" spans="1:7" ht="15.75" thickBot="1" x14ac:dyDescent="0.3">
      <c r="A19" s="140"/>
      <c r="B19" s="148"/>
      <c r="C19" s="4" t="s">
        <v>216</v>
      </c>
      <c r="D19" s="4" t="s">
        <v>10</v>
      </c>
      <c r="E19" s="25">
        <v>11352</v>
      </c>
      <c r="F19" s="25">
        <v>7989</v>
      </c>
      <c r="G19" s="140"/>
    </row>
    <row r="20" spans="1:7" ht="15.75" thickBot="1" x14ac:dyDescent="0.3">
      <c r="A20" s="140"/>
      <c r="B20" s="146" t="s">
        <v>31</v>
      </c>
      <c r="C20" s="4" t="s">
        <v>31</v>
      </c>
      <c r="D20" s="4" t="s">
        <v>5</v>
      </c>
      <c r="E20" s="25">
        <v>18536</v>
      </c>
      <c r="F20" s="25">
        <v>20766</v>
      </c>
      <c r="G20" s="140"/>
    </row>
    <row r="21" spans="1:7" ht="15.75" thickBot="1" x14ac:dyDescent="0.3">
      <c r="A21" s="140"/>
      <c r="B21" s="147"/>
      <c r="C21" s="4" t="s">
        <v>32</v>
      </c>
      <c r="D21" s="4" t="s">
        <v>10</v>
      </c>
      <c r="E21" s="25">
        <v>2779</v>
      </c>
      <c r="F21" s="25">
        <v>2046</v>
      </c>
      <c r="G21" s="140"/>
    </row>
    <row r="22" spans="1:7" ht="15.75" thickBot="1" x14ac:dyDescent="0.3">
      <c r="A22" s="140"/>
      <c r="B22" s="148"/>
      <c r="C22" s="4" t="s">
        <v>33</v>
      </c>
      <c r="D22" s="4" t="s">
        <v>10</v>
      </c>
      <c r="E22" s="25">
        <v>3689</v>
      </c>
      <c r="F22" s="25">
        <v>2784</v>
      </c>
      <c r="G22" s="140"/>
    </row>
    <row r="23" spans="1:7" ht="15.75" thickBot="1" x14ac:dyDescent="0.3">
      <c r="A23" s="140"/>
      <c r="B23" s="62" t="s">
        <v>34</v>
      </c>
      <c r="C23" s="4" t="s">
        <v>34</v>
      </c>
      <c r="D23" s="4" t="s">
        <v>5</v>
      </c>
      <c r="E23" s="25">
        <v>23253</v>
      </c>
      <c r="F23" s="25">
        <v>13292</v>
      </c>
      <c r="G23" s="140"/>
    </row>
    <row r="24" spans="1:7" ht="15.75" thickBot="1" x14ac:dyDescent="0.3">
      <c r="A24" s="140"/>
      <c r="B24" s="62" t="s">
        <v>35</v>
      </c>
      <c r="C24" s="4" t="s">
        <v>35</v>
      </c>
      <c r="D24" s="4" t="s">
        <v>5</v>
      </c>
      <c r="E24" s="25">
        <v>18942</v>
      </c>
      <c r="F24" s="25">
        <v>18974</v>
      </c>
      <c r="G24" s="140"/>
    </row>
    <row r="25" spans="1:7" ht="15.75" thickBot="1" x14ac:dyDescent="0.3">
      <c r="A25" s="140"/>
      <c r="B25" s="149" t="s">
        <v>36</v>
      </c>
      <c r="C25" s="4" t="s">
        <v>37</v>
      </c>
      <c r="D25" s="4" t="s">
        <v>10</v>
      </c>
      <c r="E25" s="25">
        <v>5212</v>
      </c>
      <c r="F25" s="25">
        <v>4136</v>
      </c>
      <c r="G25" s="140"/>
    </row>
    <row r="26" spans="1:7" ht="15.75" thickBot="1" x14ac:dyDescent="0.3">
      <c r="A26" s="140"/>
      <c r="B26" s="147"/>
      <c r="C26" s="4" t="s">
        <v>38</v>
      </c>
      <c r="D26" s="4" t="s">
        <v>10</v>
      </c>
      <c r="E26" s="25">
        <v>2568</v>
      </c>
      <c r="F26" s="25">
        <v>2656</v>
      </c>
      <c r="G26" s="140"/>
    </row>
    <row r="27" spans="1:7" ht="15.75" thickBot="1" x14ac:dyDescent="0.3">
      <c r="A27" s="140"/>
      <c r="B27" s="147"/>
      <c r="C27" s="4" t="s">
        <v>39</v>
      </c>
      <c r="D27" s="4" t="s">
        <v>10</v>
      </c>
      <c r="E27" s="25">
        <v>13708</v>
      </c>
      <c r="F27" s="25">
        <v>8202</v>
      </c>
      <c r="G27" s="140"/>
    </row>
    <row r="28" spans="1:7" ht="15.75" thickBot="1" x14ac:dyDescent="0.3">
      <c r="A28" s="140"/>
      <c r="B28" s="148"/>
      <c r="C28" s="4" t="s">
        <v>36</v>
      </c>
      <c r="D28" s="4" t="s">
        <v>5</v>
      </c>
      <c r="E28" s="25">
        <v>33640</v>
      </c>
      <c r="F28" s="25">
        <v>36738</v>
      </c>
      <c r="G28" s="140"/>
    </row>
    <row r="29" spans="1:7" ht="15.75" thickBot="1" x14ac:dyDescent="0.3">
      <c r="A29" s="140"/>
      <c r="B29" s="146" t="s">
        <v>40</v>
      </c>
      <c r="C29" s="4" t="s">
        <v>41</v>
      </c>
      <c r="D29" s="4" t="s">
        <v>10</v>
      </c>
      <c r="E29" s="25">
        <v>7567</v>
      </c>
      <c r="F29" s="25">
        <v>5289</v>
      </c>
      <c r="G29" s="140"/>
    </row>
    <row r="30" spans="1:7" ht="15.75" thickBot="1" x14ac:dyDescent="0.3">
      <c r="A30" s="140"/>
      <c r="B30" s="147"/>
      <c r="C30" s="4" t="s">
        <v>42</v>
      </c>
      <c r="D30" s="4" t="s">
        <v>5</v>
      </c>
      <c r="E30" s="25">
        <v>17416</v>
      </c>
      <c r="F30" s="25">
        <v>20566</v>
      </c>
      <c r="G30" s="140"/>
    </row>
    <row r="31" spans="1:7" ht="15.75" thickBot="1" x14ac:dyDescent="0.3">
      <c r="A31" s="140"/>
      <c r="B31" s="148"/>
      <c r="C31" s="4" t="s">
        <v>43</v>
      </c>
      <c r="D31" s="4" t="s">
        <v>10</v>
      </c>
      <c r="E31" s="25">
        <v>5261</v>
      </c>
      <c r="F31" s="25">
        <v>5055</v>
      </c>
      <c r="G31" s="140"/>
    </row>
    <row r="32" spans="1:7" ht="15.75" thickBot="1" x14ac:dyDescent="0.3">
      <c r="A32" s="140"/>
      <c r="B32" s="62" t="s">
        <v>11</v>
      </c>
      <c r="C32" s="4" t="s">
        <v>11</v>
      </c>
      <c r="D32" s="4" t="s">
        <v>5</v>
      </c>
      <c r="E32" s="25">
        <v>33469</v>
      </c>
      <c r="F32" s="25">
        <v>33057</v>
      </c>
      <c r="G32" s="140"/>
    </row>
    <row r="33" spans="1:7" ht="15.75" thickBot="1" x14ac:dyDescent="0.3">
      <c r="A33" s="140"/>
      <c r="B33" s="149" t="s">
        <v>44</v>
      </c>
      <c r="C33" s="4" t="s">
        <v>45</v>
      </c>
      <c r="D33" s="4" t="s">
        <v>10</v>
      </c>
      <c r="E33" s="25">
        <v>6887</v>
      </c>
      <c r="F33" s="25">
        <v>4135</v>
      </c>
      <c r="G33" s="140"/>
    </row>
    <row r="34" spans="1:7" ht="15.75" thickBot="1" x14ac:dyDescent="0.3">
      <c r="A34" s="140"/>
      <c r="B34" s="148"/>
      <c r="C34" s="4" t="s">
        <v>44</v>
      </c>
      <c r="D34" s="4" t="s">
        <v>5</v>
      </c>
      <c r="E34" s="25">
        <v>15138</v>
      </c>
      <c r="F34" s="25">
        <v>15629</v>
      </c>
      <c r="G34" s="140"/>
    </row>
    <row r="35" spans="1:7" ht="15.75" thickBot="1" x14ac:dyDescent="0.3">
      <c r="A35" s="140"/>
      <c r="B35" s="146" t="s">
        <v>12</v>
      </c>
      <c r="C35" s="4" t="s">
        <v>46</v>
      </c>
      <c r="D35" s="4" t="s">
        <v>5</v>
      </c>
      <c r="E35" s="25">
        <v>5625</v>
      </c>
      <c r="F35" s="25">
        <v>16510</v>
      </c>
      <c r="G35" s="140"/>
    </row>
    <row r="36" spans="1:7" ht="15.75" thickBot="1" x14ac:dyDescent="0.3">
      <c r="A36" s="140"/>
      <c r="B36" s="147"/>
      <c r="C36" s="4" t="s">
        <v>47</v>
      </c>
      <c r="D36" s="4" t="s">
        <v>10</v>
      </c>
      <c r="E36" s="25">
        <v>20060</v>
      </c>
      <c r="F36" s="25">
        <v>18311</v>
      </c>
      <c r="G36" s="140"/>
    </row>
    <row r="37" spans="1:7" ht="15.75" thickBot="1" x14ac:dyDescent="0.3">
      <c r="A37" s="140"/>
      <c r="B37" s="147"/>
      <c r="C37" s="4" t="s">
        <v>48</v>
      </c>
      <c r="D37" s="4" t="s">
        <v>5</v>
      </c>
      <c r="E37" s="25">
        <v>20487</v>
      </c>
      <c r="F37" s="25">
        <v>6522</v>
      </c>
      <c r="G37" s="140"/>
    </row>
    <row r="38" spans="1:7" ht="15.75" thickBot="1" x14ac:dyDescent="0.3">
      <c r="A38" s="140"/>
      <c r="B38" s="148"/>
      <c r="C38" s="4" t="s">
        <v>49</v>
      </c>
      <c r="D38" s="4" t="s">
        <v>10</v>
      </c>
      <c r="E38" s="25">
        <v>10987</v>
      </c>
      <c r="F38" s="25">
        <v>10685</v>
      </c>
      <c r="G38" s="140"/>
    </row>
    <row r="39" spans="1:7" ht="15.75" thickBot="1" x14ac:dyDescent="0.3">
      <c r="A39" s="140"/>
      <c r="B39" s="146" t="s">
        <v>50</v>
      </c>
      <c r="C39" s="4" t="s">
        <v>51</v>
      </c>
      <c r="D39" s="4" t="s">
        <v>10</v>
      </c>
      <c r="E39" s="25">
        <v>6282</v>
      </c>
      <c r="F39" s="25">
        <v>4209</v>
      </c>
      <c r="G39" s="140"/>
    </row>
    <row r="40" spans="1:7" ht="15.75" thickBot="1" x14ac:dyDescent="0.3">
      <c r="A40" s="140"/>
      <c r="B40" s="147"/>
      <c r="C40" s="4" t="s">
        <v>52</v>
      </c>
      <c r="D40" s="4" t="s">
        <v>10</v>
      </c>
      <c r="E40" s="25">
        <v>3885</v>
      </c>
      <c r="F40" s="25">
        <v>3088</v>
      </c>
      <c r="G40" s="140"/>
    </row>
    <row r="41" spans="1:7" ht="15.75" thickBot="1" x14ac:dyDescent="0.3">
      <c r="A41" s="140"/>
      <c r="B41" s="147"/>
      <c r="C41" s="78" t="s">
        <v>50</v>
      </c>
      <c r="D41" s="78" t="s">
        <v>5</v>
      </c>
      <c r="E41" s="25">
        <v>28174</v>
      </c>
      <c r="F41" s="25">
        <v>27080</v>
      </c>
      <c r="G41" s="140"/>
    </row>
    <row r="42" spans="1:7" ht="15.75" thickBot="1" x14ac:dyDescent="0.3">
      <c r="A42" s="151" t="s">
        <v>108</v>
      </c>
      <c r="B42" s="152"/>
      <c r="C42" s="152"/>
      <c r="D42" s="153"/>
      <c r="E42" s="26">
        <f>SUM(E2:E41)</f>
        <v>580570</v>
      </c>
      <c r="F42" s="26">
        <v>529044</v>
      </c>
      <c r="G42" s="141"/>
    </row>
    <row r="43" spans="1:7" ht="15.95" customHeight="1" thickBot="1" x14ac:dyDescent="0.3">
      <c r="A43" s="142" t="s">
        <v>311</v>
      </c>
      <c r="B43" s="158" t="s">
        <v>53</v>
      </c>
      <c r="C43" s="5" t="s">
        <v>54</v>
      </c>
      <c r="D43" s="5" t="s">
        <v>10</v>
      </c>
      <c r="E43" s="27">
        <v>3952</v>
      </c>
      <c r="F43" s="27">
        <v>2641</v>
      </c>
      <c r="G43" s="142">
        <v>5</v>
      </c>
    </row>
    <row r="44" spans="1:7" ht="15.75" thickBot="1" x14ac:dyDescent="0.3">
      <c r="A44" s="142"/>
      <c r="B44" s="158"/>
      <c r="C44" s="5" t="s">
        <v>55</v>
      </c>
      <c r="D44" s="5" t="s">
        <v>10</v>
      </c>
      <c r="E44" s="27">
        <v>4920</v>
      </c>
      <c r="F44" s="27">
        <v>4486</v>
      </c>
      <c r="G44" s="142"/>
    </row>
    <row r="45" spans="1:7" ht="15.75" thickBot="1" x14ac:dyDescent="0.3">
      <c r="A45" s="142"/>
      <c r="B45" s="158"/>
      <c r="C45" s="5" t="s">
        <v>56</v>
      </c>
      <c r="D45" s="5" t="s">
        <v>10</v>
      </c>
      <c r="E45" s="27">
        <v>6548</v>
      </c>
      <c r="F45" s="27">
        <v>5935</v>
      </c>
      <c r="G45" s="142"/>
    </row>
    <row r="46" spans="1:7" ht="15.75" thickBot="1" x14ac:dyDescent="0.3">
      <c r="A46" s="142"/>
      <c r="B46" s="158"/>
      <c r="C46" s="5" t="s">
        <v>12</v>
      </c>
      <c r="D46" s="5" t="s">
        <v>5</v>
      </c>
      <c r="E46" s="27">
        <v>13426</v>
      </c>
      <c r="F46" s="27">
        <v>14657</v>
      </c>
      <c r="G46" s="142"/>
    </row>
    <row r="47" spans="1:7" ht="15.75" thickBot="1" x14ac:dyDescent="0.3">
      <c r="A47" s="142"/>
      <c r="B47" s="63" t="s">
        <v>57</v>
      </c>
      <c r="C47" s="5" t="s">
        <v>57</v>
      </c>
      <c r="D47" s="5" t="s">
        <v>5</v>
      </c>
      <c r="E47" s="27">
        <v>18486</v>
      </c>
      <c r="F47" s="27">
        <v>17282</v>
      </c>
      <c r="G47" s="142"/>
    </row>
    <row r="48" spans="1:7" ht="15.75" thickBot="1" x14ac:dyDescent="0.3">
      <c r="A48" s="142"/>
      <c r="B48" s="154" t="s">
        <v>58</v>
      </c>
      <c r="C48" s="5" t="s">
        <v>59</v>
      </c>
      <c r="D48" s="5" t="s">
        <v>10</v>
      </c>
      <c r="E48" s="27">
        <v>3060</v>
      </c>
      <c r="F48" s="27">
        <v>2686</v>
      </c>
      <c r="G48" s="142"/>
    </row>
    <row r="49" spans="1:7" ht="15.75" thickBot="1" x14ac:dyDescent="0.3">
      <c r="A49" s="142"/>
      <c r="B49" s="155"/>
      <c r="C49" s="5" t="s">
        <v>60</v>
      </c>
      <c r="D49" s="5" t="s">
        <v>5</v>
      </c>
      <c r="E49" s="27">
        <v>8925</v>
      </c>
      <c r="F49" s="27">
        <v>4841</v>
      </c>
      <c r="G49" s="142"/>
    </row>
    <row r="50" spans="1:7" ht="15.75" thickBot="1" x14ac:dyDescent="0.3">
      <c r="A50" s="142"/>
      <c r="B50" s="155"/>
      <c r="C50" s="5" t="s">
        <v>61</v>
      </c>
      <c r="D50" s="5" t="s">
        <v>10</v>
      </c>
      <c r="E50" s="27">
        <v>6864</v>
      </c>
      <c r="F50" s="27">
        <v>4881</v>
      </c>
      <c r="G50" s="142"/>
    </row>
    <row r="51" spans="1:7" ht="15.75" thickBot="1" x14ac:dyDescent="0.3">
      <c r="A51" s="142"/>
      <c r="B51" s="155"/>
      <c r="C51" s="5" t="s">
        <v>58</v>
      </c>
      <c r="D51" s="5" t="s">
        <v>5</v>
      </c>
      <c r="E51" s="27">
        <v>8844</v>
      </c>
      <c r="F51" s="27">
        <v>32934</v>
      </c>
      <c r="G51" s="142"/>
    </row>
    <row r="52" spans="1:7" ht="15.75" thickBot="1" x14ac:dyDescent="0.3">
      <c r="A52" s="142"/>
      <c r="B52" s="155"/>
      <c r="C52" s="5" t="s">
        <v>62</v>
      </c>
      <c r="D52" s="5" t="s">
        <v>10</v>
      </c>
      <c r="E52" s="27">
        <v>2175</v>
      </c>
      <c r="F52" s="27">
        <v>1768</v>
      </c>
      <c r="G52" s="142"/>
    </row>
    <row r="53" spans="1:7" ht="15.75" thickBot="1" x14ac:dyDescent="0.3">
      <c r="A53" s="142"/>
      <c r="B53" s="155"/>
      <c r="C53" s="5" t="s">
        <v>63</v>
      </c>
      <c r="D53" s="5" t="s">
        <v>10</v>
      </c>
      <c r="E53" s="27">
        <v>1941</v>
      </c>
      <c r="F53" s="27">
        <v>1617</v>
      </c>
      <c r="G53" s="142"/>
    </row>
    <row r="54" spans="1:7" ht="15.75" thickBot="1" x14ac:dyDescent="0.3">
      <c r="A54" s="142"/>
      <c r="B54" s="155"/>
      <c r="C54" s="5" t="s">
        <v>64</v>
      </c>
      <c r="D54" s="5" t="s">
        <v>5</v>
      </c>
      <c r="E54" s="27">
        <v>7694</v>
      </c>
      <c r="F54" s="27">
        <v>2653</v>
      </c>
      <c r="G54" s="142"/>
    </row>
    <row r="55" spans="1:7" ht="15.75" thickBot="1" x14ac:dyDescent="0.3">
      <c r="A55" s="142"/>
      <c r="B55" s="155"/>
      <c r="C55" s="5" t="s">
        <v>65</v>
      </c>
      <c r="D55" s="5" t="s">
        <v>10</v>
      </c>
      <c r="E55" s="27">
        <v>1005</v>
      </c>
      <c r="F55" s="27">
        <v>1077</v>
      </c>
      <c r="G55" s="142"/>
    </row>
    <row r="56" spans="1:7" ht="15.75" thickBot="1" x14ac:dyDescent="0.3">
      <c r="A56" s="142"/>
      <c r="B56" s="155"/>
      <c r="C56" s="5" t="s">
        <v>66</v>
      </c>
      <c r="D56" s="5" t="s">
        <v>10</v>
      </c>
      <c r="E56" s="27">
        <v>3564</v>
      </c>
      <c r="F56" s="27">
        <v>3780</v>
      </c>
      <c r="G56" s="142"/>
    </row>
    <row r="57" spans="1:7" ht="15.75" thickBot="1" x14ac:dyDescent="0.3">
      <c r="A57" s="142"/>
      <c r="B57" s="155"/>
      <c r="C57" s="5" t="s">
        <v>67</v>
      </c>
      <c r="D57" s="5" t="s">
        <v>10</v>
      </c>
      <c r="E57" s="27">
        <v>3398</v>
      </c>
      <c r="F57" s="27">
        <v>3110</v>
      </c>
      <c r="G57" s="142"/>
    </row>
    <row r="58" spans="1:7" ht="15.75" thickBot="1" x14ac:dyDescent="0.3">
      <c r="A58" s="142"/>
      <c r="B58" s="156"/>
      <c r="C58" s="5" t="s">
        <v>68</v>
      </c>
      <c r="D58" s="5" t="s">
        <v>5</v>
      </c>
      <c r="E58" s="27">
        <v>23613</v>
      </c>
      <c r="F58" s="27">
        <v>7549</v>
      </c>
      <c r="G58" s="142"/>
    </row>
    <row r="59" spans="1:7" ht="15.75" thickBot="1" x14ac:dyDescent="0.3">
      <c r="A59" s="142"/>
      <c r="B59" s="154" t="s">
        <v>69</v>
      </c>
      <c r="C59" s="5" t="s">
        <v>23</v>
      </c>
      <c r="D59" s="5" t="s">
        <v>5</v>
      </c>
      <c r="E59" s="27">
        <v>40489</v>
      </c>
      <c r="F59" s="27">
        <v>30491</v>
      </c>
      <c r="G59" s="142"/>
    </row>
    <row r="60" spans="1:7" ht="15.75" thickBot="1" x14ac:dyDescent="0.3">
      <c r="A60" s="142"/>
      <c r="B60" s="155"/>
      <c r="C60" s="5" t="s">
        <v>70</v>
      </c>
      <c r="D60" s="5" t="s">
        <v>5</v>
      </c>
      <c r="E60" s="27">
        <v>52146</v>
      </c>
      <c r="F60" s="27">
        <v>31043</v>
      </c>
      <c r="G60" s="142"/>
    </row>
    <row r="61" spans="1:7" ht="15.75" thickBot="1" x14ac:dyDescent="0.3">
      <c r="A61" s="142"/>
      <c r="B61" s="155"/>
      <c r="C61" s="5" t="s">
        <v>69</v>
      </c>
      <c r="D61" s="5" t="s">
        <v>5</v>
      </c>
      <c r="E61" s="27">
        <v>54632</v>
      </c>
      <c r="F61" s="27">
        <v>71805</v>
      </c>
      <c r="G61" s="142"/>
    </row>
    <row r="62" spans="1:7" ht="15.75" thickBot="1" x14ac:dyDescent="0.3">
      <c r="A62" s="142"/>
      <c r="B62" s="155"/>
      <c r="C62" s="5" t="s">
        <v>71</v>
      </c>
      <c r="D62" s="5" t="s">
        <v>10</v>
      </c>
      <c r="E62" s="27">
        <v>2647</v>
      </c>
      <c r="F62" s="27">
        <v>3266</v>
      </c>
      <c r="G62" s="142"/>
    </row>
    <row r="63" spans="1:7" ht="15.75" thickBot="1" x14ac:dyDescent="0.3">
      <c r="A63" s="142"/>
      <c r="B63" s="155"/>
      <c r="C63" s="5" t="s">
        <v>13</v>
      </c>
      <c r="D63" s="5" t="s">
        <v>5</v>
      </c>
      <c r="E63" s="27">
        <v>3978</v>
      </c>
      <c r="F63" s="27">
        <v>3588</v>
      </c>
      <c r="G63" s="142"/>
    </row>
    <row r="64" spans="1:7" ht="15.75" thickBot="1" x14ac:dyDescent="0.3">
      <c r="A64" s="142"/>
      <c r="B64" s="155"/>
      <c r="C64" s="5" t="s">
        <v>72</v>
      </c>
      <c r="D64" s="5" t="s">
        <v>10</v>
      </c>
      <c r="E64" s="27">
        <v>2708</v>
      </c>
      <c r="F64" s="27">
        <v>2493</v>
      </c>
      <c r="G64" s="142"/>
    </row>
    <row r="65" spans="1:7" ht="15.75" thickBot="1" x14ac:dyDescent="0.3">
      <c r="A65" s="142"/>
      <c r="B65" s="156"/>
      <c r="C65" s="5" t="s">
        <v>6</v>
      </c>
      <c r="D65" s="5" t="s">
        <v>5</v>
      </c>
      <c r="E65" s="27">
        <v>69877</v>
      </c>
      <c r="F65" s="27">
        <v>68237</v>
      </c>
      <c r="G65" s="142"/>
    </row>
    <row r="66" spans="1:7" ht="15.75" thickBot="1" x14ac:dyDescent="0.3">
      <c r="A66" s="142"/>
      <c r="B66" s="154" t="s">
        <v>73</v>
      </c>
      <c r="C66" s="5" t="s">
        <v>74</v>
      </c>
      <c r="D66" s="5" t="s">
        <v>5</v>
      </c>
      <c r="E66" s="27">
        <v>12234</v>
      </c>
      <c r="F66" s="27">
        <v>2733</v>
      </c>
      <c r="G66" s="142"/>
    </row>
    <row r="67" spans="1:7" ht="15.75" thickBot="1" x14ac:dyDescent="0.3">
      <c r="A67" s="142"/>
      <c r="B67" s="155"/>
      <c r="C67" s="5" t="s">
        <v>75</v>
      </c>
      <c r="D67" s="5" t="s">
        <v>5</v>
      </c>
      <c r="E67" s="27">
        <v>7855</v>
      </c>
      <c r="F67" s="27">
        <v>2122</v>
      </c>
      <c r="G67" s="142"/>
    </row>
    <row r="68" spans="1:7" ht="15.75" thickBot="1" x14ac:dyDescent="0.3">
      <c r="A68" s="142"/>
      <c r="B68" s="155"/>
      <c r="C68" s="5" t="s">
        <v>76</v>
      </c>
      <c r="D68" s="5" t="s">
        <v>5</v>
      </c>
      <c r="E68" s="27">
        <v>7987</v>
      </c>
      <c r="F68" s="27">
        <v>2845</v>
      </c>
      <c r="G68" s="142"/>
    </row>
    <row r="69" spans="1:7" ht="15.75" thickBot="1" x14ac:dyDescent="0.3">
      <c r="A69" s="142"/>
      <c r="B69" s="155"/>
      <c r="C69" s="5" t="s">
        <v>77</v>
      </c>
      <c r="D69" s="5" t="s">
        <v>10</v>
      </c>
      <c r="E69" s="27">
        <v>2452</v>
      </c>
      <c r="F69" s="27">
        <v>2888</v>
      </c>
      <c r="G69" s="142"/>
    </row>
    <row r="70" spans="1:7" ht="15.75" thickBot="1" x14ac:dyDescent="0.3">
      <c r="A70" s="142"/>
      <c r="B70" s="155"/>
      <c r="C70" s="5" t="s">
        <v>78</v>
      </c>
      <c r="D70" s="5" t="s">
        <v>5</v>
      </c>
      <c r="E70" s="27">
        <v>17735</v>
      </c>
      <c r="F70" s="27">
        <v>11370</v>
      </c>
      <c r="G70" s="142"/>
    </row>
    <row r="71" spans="1:7" ht="15.75" thickBot="1" x14ac:dyDescent="0.3">
      <c r="A71" s="142"/>
      <c r="B71" s="155"/>
      <c r="C71" s="5" t="s">
        <v>73</v>
      </c>
      <c r="D71" s="5" t="s">
        <v>5</v>
      </c>
      <c r="E71" s="27">
        <v>22031</v>
      </c>
      <c r="F71" s="27">
        <v>38076</v>
      </c>
      <c r="G71" s="142"/>
    </row>
    <row r="72" spans="1:7" ht="15.75" thickBot="1" x14ac:dyDescent="0.3">
      <c r="A72" s="142"/>
      <c r="B72" s="63" t="s">
        <v>79</v>
      </c>
      <c r="C72" s="5" t="s">
        <v>80</v>
      </c>
      <c r="D72" s="5" t="s">
        <v>5</v>
      </c>
      <c r="E72" s="27">
        <v>9844</v>
      </c>
      <c r="F72" s="27">
        <v>10974</v>
      </c>
      <c r="G72" s="142"/>
    </row>
    <row r="73" spans="1:7" ht="15.75" thickBot="1" x14ac:dyDescent="0.3">
      <c r="A73" s="142"/>
      <c r="B73" s="154" t="s">
        <v>81</v>
      </c>
      <c r="C73" s="5" t="s">
        <v>82</v>
      </c>
      <c r="D73" s="5" t="s">
        <v>10</v>
      </c>
      <c r="E73" s="27">
        <v>8507</v>
      </c>
      <c r="F73" s="27">
        <v>5670</v>
      </c>
      <c r="G73" s="142"/>
    </row>
    <row r="74" spans="1:7" ht="15.75" thickBot="1" x14ac:dyDescent="0.3">
      <c r="A74" s="142"/>
      <c r="B74" s="155"/>
      <c r="C74" s="5" t="s">
        <v>83</v>
      </c>
      <c r="D74" s="5" t="s">
        <v>10</v>
      </c>
      <c r="E74" s="27">
        <v>7192</v>
      </c>
      <c r="F74" s="27">
        <v>7279</v>
      </c>
      <c r="G74" s="142"/>
    </row>
    <row r="75" spans="1:7" ht="15.75" thickBot="1" x14ac:dyDescent="0.3">
      <c r="A75" s="142"/>
      <c r="B75" s="155"/>
      <c r="C75" s="5" t="s">
        <v>84</v>
      </c>
      <c r="D75" s="5" t="s">
        <v>10</v>
      </c>
      <c r="E75" s="27">
        <v>3931</v>
      </c>
      <c r="F75" s="27">
        <v>4613</v>
      </c>
      <c r="G75" s="142"/>
    </row>
    <row r="76" spans="1:7" ht="15.75" thickBot="1" x14ac:dyDescent="0.3">
      <c r="A76" s="142"/>
      <c r="B76" s="155"/>
      <c r="C76" s="5" t="s">
        <v>85</v>
      </c>
      <c r="D76" s="5" t="s">
        <v>10</v>
      </c>
      <c r="E76" s="27">
        <v>5177</v>
      </c>
      <c r="F76" s="27">
        <v>3744</v>
      </c>
      <c r="G76" s="142"/>
    </row>
    <row r="77" spans="1:7" ht="15.75" thickBot="1" x14ac:dyDescent="0.3">
      <c r="A77" s="142"/>
      <c r="B77" s="156"/>
      <c r="C77" s="5" t="s">
        <v>81</v>
      </c>
      <c r="D77" s="5" t="s">
        <v>5</v>
      </c>
      <c r="E77" s="27">
        <v>12266</v>
      </c>
      <c r="F77" s="27">
        <v>17626</v>
      </c>
      <c r="G77" s="142"/>
    </row>
    <row r="78" spans="1:7" ht="15.75" thickBot="1" x14ac:dyDescent="0.3">
      <c r="A78" s="142"/>
      <c r="B78" s="154" t="s">
        <v>86</v>
      </c>
      <c r="C78" s="5" t="s">
        <v>87</v>
      </c>
      <c r="D78" s="5" t="s">
        <v>5</v>
      </c>
      <c r="E78" s="27">
        <v>17311</v>
      </c>
      <c r="F78" s="27">
        <v>34282</v>
      </c>
      <c r="G78" s="142"/>
    </row>
    <row r="79" spans="1:7" ht="15.75" thickBot="1" x14ac:dyDescent="0.3">
      <c r="A79" s="142"/>
      <c r="B79" s="155"/>
      <c r="C79" s="5" t="s">
        <v>88</v>
      </c>
      <c r="D79" s="5" t="s">
        <v>5</v>
      </c>
      <c r="E79" s="27">
        <v>43817</v>
      </c>
      <c r="F79" s="27">
        <v>10504</v>
      </c>
      <c r="G79" s="142"/>
    </row>
    <row r="80" spans="1:7" ht="15.75" thickBot="1" x14ac:dyDescent="0.3">
      <c r="A80" s="142"/>
      <c r="B80" s="155"/>
      <c r="C80" s="5" t="s">
        <v>89</v>
      </c>
      <c r="D80" s="5" t="s">
        <v>10</v>
      </c>
      <c r="E80" s="27">
        <v>14164</v>
      </c>
      <c r="F80" s="27">
        <v>13311</v>
      </c>
      <c r="G80" s="142"/>
    </row>
    <row r="81" spans="1:7" ht="15.75" thickBot="1" x14ac:dyDescent="0.3">
      <c r="A81" s="142"/>
      <c r="B81" s="155"/>
      <c r="C81" s="5" t="s">
        <v>90</v>
      </c>
      <c r="D81" s="5" t="s">
        <v>10</v>
      </c>
      <c r="E81" s="27">
        <v>3754</v>
      </c>
      <c r="F81" s="27">
        <v>4957</v>
      </c>
      <c r="G81" s="142"/>
    </row>
    <row r="82" spans="1:7" ht="15.75" thickBot="1" x14ac:dyDescent="0.3">
      <c r="A82" s="142"/>
      <c r="B82" s="155"/>
      <c r="C82" s="5" t="s">
        <v>91</v>
      </c>
      <c r="D82" s="5" t="s">
        <v>5</v>
      </c>
      <c r="E82" s="27">
        <v>84400</v>
      </c>
      <c r="F82" s="27">
        <v>67337</v>
      </c>
      <c r="G82" s="142"/>
    </row>
    <row r="83" spans="1:7" ht="15.75" thickBot="1" x14ac:dyDescent="0.3">
      <c r="A83" s="142"/>
      <c r="B83" s="155"/>
      <c r="C83" s="5" t="s">
        <v>92</v>
      </c>
      <c r="D83" s="5" t="s">
        <v>10</v>
      </c>
      <c r="E83" s="27">
        <v>2362</v>
      </c>
      <c r="F83" s="27">
        <v>2263</v>
      </c>
      <c r="G83" s="142"/>
    </row>
    <row r="84" spans="1:7" ht="15.75" thickBot="1" x14ac:dyDescent="0.3">
      <c r="A84" s="142"/>
      <c r="B84" s="155"/>
      <c r="C84" s="5" t="s">
        <v>93</v>
      </c>
      <c r="D84" s="5" t="s">
        <v>5</v>
      </c>
      <c r="E84" s="27">
        <v>19703</v>
      </c>
      <c r="F84" s="27">
        <v>17863</v>
      </c>
      <c r="G84" s="142"/>
    </row>
    <row r="85" spans="1:7" ht="15.75" thickBot="1" x14ac:dyDescent="0.3">
      <c r="A85" s="142"/>
      <c r="B85" s="155"/>
      <c r="C85" s="5" t="s">
        <v>94</v>
      </c>
      <c r="D85" s="5" t="s">
        <v>10</v>
      </c>
      <c r="E85" s="27">
        <v>14050</v>
      </c>
      <c r="F85" s="27">
        <v>11038</v>
      </c>
      <c r="G85" s="142"/>
    </row>
    <row r="86" spans="1:7" ht="15.75" thickBot="1" x14ac:dyDescent="0.3">
      <c r="A86" s="142"/>
      <c r="B86" s="155"/>
      <c r="C86" s="5" t="s">
        <v>95</v>
      </c>
      <c r="D86" s="5" t="s">
        <v>5</v>
      </c>
      <c r="E86" s="27">
        <v>22296</v>
      </c>
      <c r="F86" s="27">
        <v>7750</v>
      </c>
      <c r="G86" s="142"/>
    </row>
    <row r="87" spans="1:7" ht="15.75" thickBot="1" x14ac:dyDescent="0.3">
      <c r="A87" s="142"/>
      <c r="B87" s="155"/>
      <c r="C87" s="5" t="s">
        <v>96</v>
      </c>
      <c r="D87" s="5" t="s">
        <v>5</v>
      </c>
      <c r="E87" s="27">
        <v>12929</v>
      </c>
      <c r="F87" s="27">
        <v>18711</v>
      </c>
      <c r="G87" s="142"/>
    </row>
    <row r="88" spans="1:7" ht="15.75" thickBot="1" x14ac:dyDescent="0.3">
      <c r="A88" s="142"/>
      <c r="B88" s="155"/>
      <c r="C88" s="5" t="s">
        <v>86</v>
      </c>
      <c r="D88" s="5" t="s">
        <v>5</v>
      </c>
      <c r="E88" s="27">
        <v>3528</v>
      </c>
      <c r="F88" s="27">
        <v>28070</v>
      </c>
      <c r="G88" s="142"/>
    </row>
    <row r="89" spans="1:7" ht="15.75" thickBot="1" x14ac:dyDescent="0.3">
      <c r="A89" s="142"/>
      <c r="B89" s="155"/>
      <c r="C89" s="5" t="s">
        <v>97</v>
      </c>
      <c r="D89" s="5" t="s">
        <v>10</v>
      </c>
      <c r="E89" s="27">
        <v>3169</v>
      </c>
      <c r="F89" s="27">
        <v>3459</v>
      </c>
      <c r="G89" s="142"/>
    </row>
    <row r="90" spans="1:7" ht="15.75" thickBot="1" x14ac:dyDescent="0.3">
      <c r="A90" s="142"/>
      <c r="B90" s="155"/>
      <c r="C90" s="5" t="s">
        <v>98</v>
      </c>
      <c r="D90" s="5" t="s">
        <v>10</v>
      </c>
      <c r="E90" s="27">
        <v>11757</v>
      </c>
      <c r="F90" s="27">
        <v>11358</v>
      </c>
      <c r="G90" s="142"/>
    </row>
    <row r="91" spans="1:7" ht="15.75" thickBot="1" x14ac:dyDescent="0.3">
      <c r="A91" s="142"/>
      <c r="B91" s="155"/>
      <c r="C91" s="5" t="s">
        <v>99</v>
      </c>
      <c r="D91" s="5" t="s">
        <v>5</v>
      </c>
      <c r="E91" s="27">
        <v>9332</v>
      </c>
      <c r="F91" s="27">
        <v>7205</v>
      </c>
      <c r="G91" s="142"/>
    </row>
    <row r="92" spans="1:7" ht="15.75" thickBot="1" x14ac:dyDescent="0.3">
      <c r="A92" s="142"/>
      <c r="B92" s="155"/>
      <c r="C92" s="5" t="s">
        <v>100</v>
      </c>
      <c r="D92" s="5" t="s">
        <v>10</v>
      </c>
      <c r="E92" s="27">
        <v>7687</v>
      </c>
      <c r="F92" s="27">
        <v>8364</v>
      </c>
      <c r="G92" s="142"/>
    </row>
    <row r="93" spans="1:7" ht="15.75" thickBot="1" x14ac:dyDescent="0.3">
      <c r="A93" s="142"/>
      <c r="B93" s="156"/>
      <c r="C93" s="5" t="s">
        <v>101</v>
      </c>
      <c r="D93" s="5" t="s">
        <v>5</v>
      </c>
      <c r="E93" s="27">
        <v>9770</v>
      </c>
      <c r="F93" s="27">
        <v>4109</v>
      </c>
      <c r="G93" s="142"/>
    </row>
    <row r="94" spans="1:7" ht="15.75" thickBot="1" x14ac:dyDescent="0.3">
      <c r="A94" s="142"/>
      <c r="B94" s="154" t="s">
        <v>102</v>
      </c>
      <c r="C94" s="5" t="s">
        <v>103</v>
      </c>
      <c r="D94" s="5" t="s">
        <v>10</v>
      </c>
      <c r="E94" s="27">
        <v>4989</v>
      </c>
      <c r="F94" s="27">
        <v>4307</v>
      </c>
      <c r="G94" s="142"/>
    </row>
    <row r="95" spans="1:7" ht="15.75" thickBot="1" x14ac:dyDescent="0.3">
      <c r="A95" s="142"/>
      <c r="B95" s="155"/>
      <c r="C95" s="5" t="s">
        <v>102</v>
      </c>
      <c r="D95" s="5" t="s">
        <v>5</v>
      </c>
      <c r="E95" s="27">
        <v>10928</v>
      </c>
      <c r="F95" s="27">
        <v>11682</v>
      </c>
      <c r="G95" s="142"/>
    </row>
    <row r="96" spans="1:7" ht="15.75" thickBot="1" x14ac:dyDescent="0.3">
      <c r="A96" s="142"/>
      <c r="B96" s="156"/>
      <c r="C96" s="5" t="s">
        <v>104</v>
      </c>
      <c r="D96" s="5" t="s">
        <v>10</v>
      </c>
      <c r="E96" s="27">
        <v>4534</v>
      </c>
      <c r="F96" s="27">
        <v>2741</v>
      </c>
      <c r="G96" s="142"/>
    </row>
    <row r="97" spans="1:7" ht="15.75" thickBot="1" x14ac:dyDescent="0.3">
      <c r="A97" s="142"/>
      <c r="B97" s="154" t="s">
        <v>105</v>
      </c>
      <c r="C97" s="5" t="s">
        <v>9</v>
      </c>
      <c r="D97" s="5" t="s">
        <v>10</v>
      </c>
      <c r="E97" s="27">
        <v>7423</v>
      </c>
      <c r="F97" s="27">
        <v>6609</v>
      </c>
      <c r="G97" s="142"/>
    </row>
    <row r="98" spans="1:7" ht="15.75" thickBot="1" x14ac:dyDescent="0.3">
      <c r="A98" s="142"/>
      <c r="B98" s="155"/>
      <c r="C98" s="5" t="s">
        <v>106</v>
      </c>
      <c r="D98" s="5" t="s">
        <v>10</v>
      </c>
      <c r="E98" s="27">
        <v>5886</v>
      </c>
      <c r="F98" s="27">
        <v>4804</v>
      </c>
      <c r="G98" s="142"/>
    </row>
    <row r="99" spans="1:7" ht="15.75" thickBot="1" x14ac:dyDescent="0.3">
      <c r="A99" s="142"/>
      <c r="B99" s="155"/>
      <c r="C99" s="5" t="s">
        <v>63</v>
      </c>
      <c r="D99" s="5" t="s">
        <v>10</v>
      </c>
      <c r="E99" s="27">
        <v>6466</v>
      </c>
      <c r="F99" s="27">
        <v>5801</v>
      </c>
      <c r="G99" s="142"/>
    </row>
    <row r="100" spans="1:7" ht="15.75" thickBot="1" x14ac:dyDescent="0.3">
      <c r="A100" s="142"/>
      <c r="B100" s="155"/>
      <c r="C100" s="5" t="s">
        <v>107</v>
      </c>
      <c r="D100" s="5" t="s">
        <v>5</v>
      </c>
      <c r="E100" s="27">
        <v>5204</v>
      </c>
      <c r="F100" s="27">
        <v>1569</v>
      </c>
      <c r="G100" s="142"/>
    </row>
    <row r="101" spans="1:7" ht="15.75" thickBot="1" x14ac:dyDescent="0.3">
      <c r="A101" s="142"/>
      <c r="B101" s="155"/>
      <c r="C101" s="5" t="s">
        <v>99</v>
      </c>
      <c r="D101" s="5" t="s">
        <v>10</v>
      </c>
      <c r="E101" s="27">
        <v>5312</v>
      </c>
      <c r="F101" s="27">
        <v>3550</v>
      </c>
      <c r="G101" s="142"/>
    </row>
    <row r="102" spans="1:7" ht="15.75" thickBot="1" x14ac:dyDescent="0.3">
      <c r="A102" s="142"/>
      <c r="B102" s="157"/>
      <c r="C102" s="5" t="s">
        <v>105</v>
      </c>
      <c r="D102" s="5" t="s">
        <v>5</v>
      </c>
      <c r="E102" s="27">
        <v>17094</v>
      </c>
      <c r="F102" s="27">
        <v>22232</v>
      </c>
      <c r="G102" s="142"/>
    </row>
    <row r="103" spans="1:7" ht="15.75" thickBot="1" x14ac:dyDescent="0.3">
      <c r="A103" s="150" t="s">
        <v>109</v>
      </c>
      <c r="B103" s="150"/>
      <c r="C103" s="150"/>
      <c r="D103" s="150"/>
      <c r="E103" s="75">
        <f>SUM(E43:E102)</f>
        <v>809968</v>
      </c>
      <c r="F103" s="75">
        <v>746636</v>
      </c>
      <c r="G103" s="58"/>
    </row>
    <row r="104" spans="1:7" ht="15.75" thickBot="1" x14ac:dyDescent="0.3">
      <c r="A104" s="143" t="s">
        <v>307</v>
      </c>
      <c r="B104" s="144"/>
      <c r="C104" s="144"/>
      <c r="D104" s="145"/>
      <c r="E104" s="76">
        <f>SUM(E103,E42)</f>
        <v>1390538</v>
      </c>
      <c r="F104" s="76">
        <v>1275680</v>
      </c>
      <c r="G104" s="77">
        <v>9</v>
      </c>
    </row>
    <row r="105" spans="1:7" x14ac:dyDescent="0.25">
      <c r="E105" s="9"/>
    </row>
  </sheetData>
  <mergeCells count="24">
    <mergeCell ref="B78:B93"/>
    <mergeCell ref="B94:B96"/>
    <mergeCell ref="B97:B102"/>
    <mergeCell ref="B43:B46"/>
    <mergeCell ref="B48:B58"/>
    <mergeCell ref="B59:B65"/>
    <mergeCell ref="B66:B71"/>
    <mergeCell ref="B73:B77"/>
    <mergeCell ref="G2:G42"/>
    <mergeCell ref="G43:G102"/>
    <mergeCell ref="A104:D104"/>
    <mergeCell ref="A2:A41"/>
    <mergeCell ref="B14:B19"/>
    <mergeCell ref="B20:B22"/>
    <mergeCell ref="B25:B28"/>
    <mergeCell ref="B2:B4"/>
    <mergeCell ref="B5:B13"/>
    <mergeCell ref="B29:B31"/>
    <mergeCell ref="B33:B34"/>
    <mergeCell ref="B35:B38"/>
    <mergeCell ref="B39:B41"/>
    <mergeCell ref="A103:D103"/>
    <mergeCell ref="A42:D42"/>
    <mergeCell ref="A43:A102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zoomScale="85" zoomScaleNormal="85" workbookViewId="0">
      <selection activeCell="G1" sqref="G1"/>
    </sheetView>
  </sheetViews>
  <sheetFormatPr baseColWidth="10" defaultColWidth="11.42578125" defaultRowHeight="15" x14ac:dyDescent="0.25"/>
  <cols>
    <col min="1" max="1" width="21.140625" style="1" customWidth="1"/>
    <col min="2" max="2" width="12.28515625" customWidth="1"/>
    <col min="3" max="3" width="17.5703125" customWidth="1"/>
    <col min="4" max="4" width="8.85546875" customWidth="1"/>
    <col min="5" max="5" width="14.28515625" style="2" customWidth="1"/>
    <col min="6" max="6" width="19" customWidth="1"/>
  </cols>
  <sheetData>
    <row r="1" spans="1:7" s="3" customFormat="1" ht="23.25" thickBot="1" x14ac:dyDescent="0.3">
      <c r="A1" s="91" t="s">
        <v>0</v>
      </c>
      <c r="B1" s="91" t="s">
        <v>1</v>
      </c>
      <c r="C1" s="91" t="s">
        <v>2</v>
      </c>
      <c r="D1" s="91" t="s">
        <v>3</v>
      </c>
      <c r="E1" s="91" t="s">
        <v>4</v>
      </c>
      <c r="F1" s="92" t="s">
        <v>353</v>
      </c>
      <c r="G1" s="92" t="s">
        <v>341</v>
      </c>
    </row>
    <row r="2" spans="1:7" ht="48.95" customHeight="1" x14ac:dyDescent="0.25">
      <c r="A2" s="159" t="s">
        <v>210</v>
      </c>
      <c r="B2" s="176" t="s">
        <v>110</v>
      </c>
      <c r="C2" s="96" t="s">
        <v>111</v>
      </c>
      <c r="D2" s="97" t="s">
        <v>5</v>
      </c>
      <c r="E2" s="98">
        <v>48324</v>
      </c>
      <c r="F2" s="98">
        <v>39884</v>
      </c>
      <c r="G2" s="159">
        <v>4</v>
      </c>
    </row>
    <row r="3" spans="1:7" x14ac:dyDescent="0.25">
      <c r="A3" s="160"/>
      <c r="B3" s="177"/>
      <c r="C3" s="12" t="s">
        <v>112</v>
      </c>
      <c r="D3" s="13" t="s">
        <v>5</v>
      </c>
      <c r="E3" s="14">
        <v>55301</v>
      </c>
      <c r="F3" s="14">
        <v>38170</v>
      </c>
      <c r="G3" s="160"/>
    </row>
    <row r="4" spans="1:7" x14ac:dyDescent="0.25">
      <c r="A4" s="160"/>
      <c r="B4" s="177"/>
      <c r="C4" s="12" t="s">
        <v>113</v>
      </c>
      <c r="D4" s="13" t="s">
        <v>5</v>
      </c>
      <c r="E4" s="14">
        <v>58004</v>
      </c>
      <c r="F4" s="14">
        <v>30604</v>
      </c>
      <c r="G4" s="160"/>
    </row>
    <row r="5" spans="1:7" x14ac:dyDescent="0.25">
      <c r="A5" s="160"/>
      <c r="B5" s="177"/>
      <c r="C5" s="12" t="s">
        <v>114</v>
      </c>
      <c r="D5" s="13" t="s">
        <v>5</v>
      </c>
      <c r="E5" s="14">
        <v>47421</v>
      </c>
      <c r="F5" s="14">
        <v>28521</v>
      </c>
      <c r="G5" s="160"/>
    </row>
    <row r="6" spans="1:7" x14ac:dyDescent="0.25">
      <c r="A6" s="160"/>
      <c r="B6" s="177"/>
      <c r="C6" s="12" t="s">
        <v>115</v>
      </c>
      <c r="D6" s="13" t="s">
        <v>5</v>
      </c>
      <c r="E6" s="14">
        <v>31263</v>
      </c>
      <c r="F6" s="14">
        <v>92191</v>
      </c>
      <c r="G6" s="160"/>
    </row>
    <row r="7" spans="1:7" x14ac:dyDescent="0.25">
      <c r="A7" s="160"/>
      <c r="B7" s="177"/>
      <c r="C7" s="12" t="s">
        <v>116</v>
      </c>
      <c r="D7" s="13" t="s">
        <v>5</v>
      </c>
      <c r="E7" s="14">
        <v>89558</v>
      </c>
      <c r="F7" s="14">
        <v>45702</v>
      </c>
      <c r="G7" s="160"/>
    </row>
    <row r="8" spans="1:7" x14ac:dyDescent="0.25">
      <c r="A8" s="160"/>
      <c r="B8" s="177"/>
      <c r="C8" s="12" t="s">
        <v>117</v>
      </c>
      <c r="D8" s="13" t="s">
        <v>5</v>
      </c>
      <c r="E8" s="14">
        <v>42822</v>
      </c>
      <c r="F8" s="14">
        <v>67308</v>
      </c>
      <c r="G8" s="160"/>
    </row>
    <row r="9" spans="1:7" x14ac:dyDescent="0.25">
      <c r="A9" s="160"/>
      <c r="B9" s="177"/>
      <c r="C9" s="12" t="s">
        <v>118</v>
      </c>
      <c r="D9" s="13" t="s">
        <v>5</v>
      </c>
      <c r="E9" s="14">
        <v>35495</v>
      </c>
      <c r="F9" s="14">
        <v>44030</v>
      </c>
      <c r="G9" s="160"/>
    </row>
    <row r="10" spans="1:7" x14ac:dyDescent="0.25">
      <c r="A10" s="160"/>
      <c r="B10" s="177"/>
      <c r="C10" s="12" t="s">
        <v>58</v>
      </c>
      <c r="D10" s="13" t="s">
        <v>5</v>
      </c>
      <c r="E10" s="14">
        <v>34868</v>
      </c>
      <c r="F10" s="14">
        <v>40667</v>
      </c>
      <c r="G10" s="160"/>
    </row>
    <row r="11" spans="1:7" x14ac:dyDescent="0.25">
      <c r="A11" s="160"/>
      <c r="B11" s="177"/>
      <c r="C11" s="12" t="s">
        <v>8</v>
      </c>
      <c r="D11" s="13" t="s">
        <v>5</v>
      </c>
      <c r="E11" s="14">
        <v>69484</v>
      </c>
      <c r="F11" s="14">
        <v>67956</v>
      </c>
      <c r="G11" s="160"/>
    </row>
    <row r="12" spans="1:7" x14ac:dyDescent="0.25">
      <c r="A12" s="160"/>
      <c r="B12" s="177"/>
      <c r="C12" s="12" t="s">
        <v>119</v>
      </c>
      <c r="D12" s="13" t="s">
        <v>5</v>
      </c>
      <c r="E12" s="14">
        <v>32269</v>
      </c>
      <c r="F12" s="14">
        <v>26254</v>
      </c>
      <c r="G12" s="160"/>
    </row>
    <row r="13" spans="1:7" x14ac:dyDescent="0.25">
      <c r="A13" s="160"/>
      <c r="B13" s="177"/>
      <c r="C13" s="12" t="s">
        <v>120</v>
      </c>
      <c r="D13" s="13" t="s">
        <v>5</v>
      </c>
      <c r="E13" s="14">
        <v>12976</v>
      </c>
      <c r="F13" s="14">
        <v>24515</v>
      </c>
      <c r="G13" s="160"/>
    </row>
    <row r="14" spans="1:7" x14ac:dyDescent="0.25">
      <c r="A14" s="160"/>
      <c r="B14" s="177"/>
      <c r="C14" s="12" t="s">
        <v>121</v>
      </c>
      <c r="D14" s="13" t="s">
        <v>5</v>
      </c>
      <c r="E14" s="14">
        <v>54412</v>
      </c>
      <c r="F14" s="14">
        <v>27715</v>
      </c>
      <c r="G14" s="160"/>
    </row>
    <row r="15" spans="1:7" x14ac:dyDescent="0.25">
      <c r="A15" s="160"/>
      <c r="B15" s="177"/>
      <c r="C15" s="12" t="s">
        <v>122</v>
      </c>
      <c r="D15" s="13" t="s">
        <v>5</v>
      </c>
      <c r="E15" s="14">
        <v>28134</v>
      </c>
      <c r="F15" s="14">
        <v>38169</v>
      </c>
      <c r="G15" s="160"/>
    </row>
    <row r="16" spans="1:7" x14ac:dyDescent="0.25">
      <c r="A16" s="160"/>
      <c r="B16" s="177"/>
      <c r="C16" s="12" t="s">
        <v>123</v>
      </c>
      <c r="D16" s="13" t="s">
        <v>5</v>
      </c>
      <c r="E16" s="14">
        <v>43603</v>
      </c>
      <c r="F16" s="14">
        <v>26898</v>
      </c>
      <c r="G16" s="160"/>
    </row>
    <row r="17" spans="1:7" x14ac:dyDescent="0.25">
      <c r="A17" s="160"/>
      <c r="B17" s="177"/>
      <c r="C17" s="12" t="s">
        <v>124</v>
      </c>
      <c r="D17" s="13" t="s">
        <v>5</v>
      </c>
      <c r="E17" s="14">
        <v>54831</v>
      </c>
      <c r="F17" s="14">
        <v>44977</v>
      </c>
      <c r="G17" s="160"/>
    </row>
    <row r="18" spans="1:7" ht="24.75" customHeight="1" thickBot="1" x14ac:dyDescent="0.3">
      <c r="A18" s="161"/>
      <c r="B18" s="178" t="s">
        <v>125</v>
      </c>
      <c r="C18" s="178"/>
      <c r="D18" s="178"/>
      <c r="E18" s="99">
        <f>SUM(E2:E17)</f>
        <v>738765</v>
      </c>
      <c r="F18" s="99">
        <v>683561</v>
      </c>
      <c r="G18" s="161"/>
    </row>
    <row r="19" spans="1:7" ht="48" customHeight="1" x14ac:dyDescent="0.25">
      <c r="A19" s="162" t="s">
        <v>211</v>
      </c>
      <c r="B19" s="179" t="s">
        <v>110</v>
      </c>
      <c r="C19" s="93" t="s">
        <v>126</v>
      </c>
      <c r="D19" s="94" t="s">
        <v>5</v>
      </c>
      <c r="E19" s="95">
        <v>40913</v>
      </c>
      <c r="F19" s="95">
        <v>79158</v>
      </c>
      <c r="G19" s="162">
        <v>5</v>
      </c>
    </row>
    <row r="20" spans="1:7" x14ac:dyDescent="0.25">
      <c r="A20" s="163"/>
      <c r="B20" s="180"/>
      <c r="C20" s="15" t="s">
        <v>127</v>
      </c>
      <c r="D20" s="16" t="s">
        <v>5</v>
      </c>
      <c r="E20" s="17">
        <v>49025</v>
      </c>
      <c r="F20" s="17">
        <v>19550</v>
      </c>
      <c r="G20" s="163"/>
    </row>
    <row r="21" spans="1:7" x14ac:dyDescent="0.25">
      <c r="A21" s="163"/>
      <c r="B21" s="180"/>
      <c r="C21" s="15" t="s">
        <v>128</v>
      </c>
      <c r="D21" s="16" t="s">
        <v>5</v>
      </c>
      <c r="E21" s="17">
        <v>57885</v>
      </c>
      <c r="F21" s="17">
        <v>118130</v>
      </c>
      <c r="G21" s="163"/>
    </row>
    <row r="22" spans="1:7" x14ac:dyDescent="0.25">
      <c r="A22" s="163"/>
      <c r="B22" s="180"/>
      <c r="C22" s="15" t="s">
        <v>129</v>
      </c>
      <c r="D22" s="16" t="s">
        <v>5</v>
      </c>
      <c r="E22" s="17">
        <v>39839</v>
      </c>
      <c r="F22" s="17">
        <v>79805</v>
      </c>
      <c r="G22" s="163"/>
    </row>
    <row r="23" spans="1:7" x14ac:dyDescent="0.25">
      <c r="A23" s="163"/>
      <c r="B23" s="180"/>
      <c r="C23" s="15" t="s">
        <v>130</v>
      </c>
      <c r="D23" s="16" t="s">
        <v>5</v>
      </c>
      <c r="E23" s="17">
        <v>69413</v>
      </c>
      <c r="F23" s="17">
        <v>50487</v>
      </c>
      <c r="G23" s="163"/>
    </row>
    <row r="24" spans="1:7" x14ac:dyDescent="0.25">
      <c r="A24" s="163"/>
      <c r="B24" s="180"/>
      <c r="C24" s="15" t="s">
        <v>131</v>
      </c>
      <c r="D24" s="16" t="s">
        <v>5</v>
      </c>
      <c r="E24" s="17">
        <v>57112</v>
      </c>
      <c r="F24" s="17">
        <v>26574</v>
      </c>
      <c r="G24" s="163"/>
    </row>
    <row r="25" spans="1:7" x14ac:dyDescent="0.25">
      <c r="A25" s="163"/>
      <c r="B25" s="180"/>
      <c r="C25" s="15" t="s">
        <v>132</v>
      </c>
      <c r="D25" s="16" t="s">
        <v>5</v>
      </c>
      <c r="E25" s="17">
        <v>60144</v>
      </c>
      <c r="F25" s="17">
        <v>34522</v>
      </c>
      <c r="G25" s="163"/>
    </row>
    <row r="26" spans="1:7" x14ac:dyDescent="0.25">
      <c r="A26" s="163"/>
      <c r="B26" s="180"/>
      <c r="C26" s="15" t="s">
        <v>133</v>
      </c>
      <c r="D26" s="16" t="s">
        <v>5</v>
      </c>
      <c r="E26" s="17">
        <v>65710</v>
      </c>
      <c r="F26" s="17">
        <v>36007</v>
      </c>
      <c r="G26" s="163"/>
    </row>
    <row r="27" spans="1:7" x14ac:dyDescent="0.25">
      <c r="A27" s="163"/>
      <c r="B27" s="180"/>
      <c r="C27" s="15" t="s">
        <v>134</v>
      </c>
      <c r="D27" s="16" t="s">
        <v>5</v>
      </c>
      <c r="E27" s="17">
        <v>27425</v>
      </c>
      <c r="F27" s="17">
        <v>19415</v>
      </c>
      <c r="G27" s="163"/>
    </row>
    <row r="28" spans="1:7" x14ac:dyDescent="0.25">
      <c r="A28" s="163"/>
      <c r="B28" s="180"/>
      <c r="C28" s="15" t="s">
        <v>135</v>
      </c>
      <c r="D28" s="16" t="s">
        <v>5</v>
      </c>
      <c r="E28" s="17">
        <v>30021</v>
      </c>
      <c r="F28" s="17">
        <v>85930</v>
      </c>
      <c r="G28" s="163"/>
    </row>
    <row r="29" spans="1:7" x14ac:dyDescent="0.25">
      <c r="A29" s="163"/>
      <c r="B29" s="180"/>
      <c r="C29" s="15" t="s">
        <v>136</v>
      </c>
      <c r="D29" s="16" t="s">
        <v>5</v>
      </c>
      <c r="E29" s="17">
        <v>44587</v>
      </c>
      <c r="F29" s="17">
        <v>24624</v>
      </c>
      <c r="G29" s="163"/>
    </row>
    <row r="30" spans="1:7" x14ac:dyDescent="0.25">
      <c r="A30" s="163"/>
      <c r="B30" s="180"/>
      <c r="C30" s="15" t="s">
        <v>137</v>
      </c>
      <c r="D30" s="16" t="s">
        <v>5</v>
      </c>
      <c r="E30" s="17">
        <v>62935</v>
      </c>
      <c r="F30" s="17">
        <v>25733</v>
      </c>
      <c r="G30" s="163"/>
    </row>
    <row r="31" spans="1:7" x14ac:dyDescent="0.25">
      <c r="A31" s="163"/>
      <c r="B31" s="180"/>
      <c r="C31" s="15" t="s">
        <v>138</v>
      </c>
      <c r="D31" s="16" t="s">
        <v>5</v>
      </c>
      <c r="E31" s="17">
        <v>79795</v>
      </c>
      <c r="F31" s="17">
        <v>39694</v>
      </c>
      <c r="G31" s="163"/>
    </row>
    <row r="32" spans="1:7" x14ac:dyDescent="0.25">
      <c r="A32" s="163"/>
      <c r="B32" s="180"/>
      <c r="C32" s="15" t="s">
        <v>139</v>
      </c>
      <c r="D32" s="16" t="s">
        <v>5</v>
      </c>
      <c r="E32" s="17">
        <v>64038</v>
      </c>
      <c r="F32" s="17">
        <v>53758</v>
      </c>
      <c r="G32" s="163"/>
    </row>
    <row r="33" spans="1:7" x14ac:dyDescent="0.25">
      <c r="A33" s="163"/>
      <c r="B33" s="180"/>
      <c r="C33" s="15" t="s">
        <v>140</v>
      </c>
      <c r="D33" s="16" t="s">
        <v>5</v>
      </c>
      <c r="E33" s="17">
        <v>78279</v>
      </c>
      <c r="F33" s="17">
        <v>45818</v>
      </c>
      <c r="G33" s="163"/>
    </row>
    <row r="34" spans="1:7" x14ac:dyDescent="0.25">
      <c r="A34" s="163"/>
      <c r="B34" s="180"/>
      <c r="C34" s="15" t="s">
        <v>141</v>
      </c>
      <c r="D34" s="16" t="s">
        <v>5</v>
      </c>
      <c r="E34" s="17">
        <v>53260</v>
      </c>
      <c r="F34" s="17">
        <v>30721</v>
      </c>
      <c r="G34" s="163"/>
    </row>
    <row r="35" spans="1:7" ht="15.75" thickBot="1" x14ac:dyDescent="0.3">
      <c r="A35" s="163"/>
      <c r="B35" s="181" t="s">
        <v>142</v>
      </c>
      <c r="C35" s="181"/>
      <c r="D35" s="181"/>
      <c r="E35" s="83">
        <f>SUM(E19:E34)</f>
        <v>880381</v>
      </c>
      <c r="F35" s="83">
        <v>769926</v>
      </c>
      <c r="G35" s="163"/>
    </row>
    <row r="36" spans="1:7" ht="24" customHeight="1" x14ac:dyDescent="0.25">
      <c r="A36" s="164" t="s">
        <v>212</v>
      </c>
      <c r="B36" s="172" t="s">
        <v>110</v>
      </c>
      <c r="C36" s="87" t="s">
        <v>143</v>
      </c>
      <c r="D36" s="88" t="s">
        <v>10</v>
      </c>
      <c r="E36" s="89">
        <v>24251</v>
      </c>
      <c r="F36" s="89">
        <v>17309</v>
      </c>
      <c r="G36" s="164">
        <v>4</v>
      </c>
    </row>
    <row r="37" spans="1:7" x14ac:dyDescent="0.25">
      <c r="A37" s="165"/>
      <c r="B37" s="173"/>
      <c r="C37" s="18" t="s">
        <v>144</v>
      </c>
      <c r="D37" s="19" t="s">
        <v>10</v>
      </c>
      <c r="E37" s="20">
        <v>31106</v>
      </c>
      <c r="F37" s="20">
        <v>25305</v>
      </c>
      <c r="G37" s="165"/>
    </row>
    <row r="38" spans="1:7" ht="22.5" x14ac:dyDescent="0.25">
      <c r="A38" s="165"/>
      <c r="B38" s="173"/>
      <c r="C38" s="18" t="s">
        <v>145</v>
      </c>
      <c r="D38" s="19" t="s">
        <v>10</v>
      </c>
      <c r="E38" s="20">
        <v>1901</v>
      </c>
      <c r="F38" s="20">
        <v>1827</v>
      </c>
      <c r="G38" s="165"/>
    </row>
    <row r="39" spans="1:7" x14ac:dyDescent="0.25">
      <c r="A39" s="165"/>
      <c r="B39" s="173"/>
      <c r="C39" s="18" t="s">
        <v>146</v>
      </c>
      <c r="D39" s="19" t="s">
        <v>10</v>
      </c>
      <c r="E39" s="20">
        <v>3895</v>
      </c>
      <c r="F39" s="20">
        <v>4425</v>
      </c>
      <c r="G39" s="165"/>
    </row>
    <row r="40" spans="1:7" x14ac:dyDescent="0.25">
      <c r="A40" s="165"/>
      <c r="B40" s="173"/>
      <c r="C40" s="18" t="s">
        <v>147</v>
      </c>
      <c r="D40" s="19" t="s">
        <v>10</v>
      </c>
      <c r="E40" s="20">
        <v>152242</v>
      </c>
      <c r="F40" s="20">
        <v>130583</v>
      </c>
      <c r="G40" s="165"/>
    </row>
    <row r="41" spans="1:7" x14ac:dyDescent="0.25">
      <c r="A41" s="165"/>
      <c r="B41" s="173"/>
      <c r="C41" s="18" t="s">
        <v>148</v>
      </c>
      <c r="D41" s="19" t="s">
        <v>10</v>
      </c>
      <c r="E41" s="19">
        <v>801</v>
      </c>
      <c r="F41" s="20">
        <v>813</v>
      </c>
      <c r="G41" s="165"/>
    </row>
    <row r="42" spans="1:7" x14ac:dyDescent="0.25">
      <c r="A42" s="165"/>
      <c r="B42" s="173"/>
      <c r="C42" s="18" t="s">
        <v>149</v>
      </c>
      <c r="D42" s="19" t="s">
        <v>10</v>
      </c>
      <c r="E42" s="20">
        <v>8980</v>
      </c>
      <c r="F42" s="20">
        <v>6680</v>
      </c>
      <c r="G42" s="165"/>
    </row>
    <row r="43" spans="1:7" x14ac:dyDescent="0.25">
      <c r="A43" s="165"/>
      <c r="B43" s="173"/>
      <c r="C43" s="18" t="s">
        <v>150</v>
      </c>
      <c r="D43" s="19" t="s">
        <v>10</v>
      </c>
      <c r="E43" s="20">
        <v>82072</v>
      </c>
      <c r="F43" s="20">
        <v>77188</v>
      </c>
      <c r="G43" s="165"/>
    </row>
    <row r="44" spans="1:7" x14ac:dyDescent="0.25">
      <c r="A44" s="165"/>
      <c r="B44" s="173"/>
      <c r="C44" s="18" t="s">
        <v>151</v>
      </c>
      <c r="D44" s="19" t="s">
        <v>10</v>
      </c>
      <c r="E44" s="20">
        <v>31463</v>
      </c>
      <c r="F44" s="20">
        <v>34500</v>
      </c>
      <c r="G44" s="165"/>
    </row>
    <row r="45" spans="1:7" x14ac:dyDescent="0.25">
      <c r="A45" s="165"/>
      <c r="B45" s="173"/>
      <c r="C45" s="18" t="s">
        <v>152</v>
      </c>
      <c r="D45" s="19" t="s">
        <v>10</v>
      </c>
      <c r="E45" s="20">
        <v>2025</v>
      </c>
      <c r="F45" s="20">
        <v>1721</v>
      </c>
      <c r="G45" s="165"/>
    </row>
    <row r="46" spans="1:7" x14ac:dyDescent="0.25">
      <c r="A46" s="165"/>
      <c r="B46" s="173"/>
      <c r="C46" s="18" t="s">
        <v>153</v>
      </c>
      <c r="D46" s="19" t="s">
        <v>10</v>
      </c>
      <c r="E46" s="20">
        <v>3059</v>
      </c>
      <c r="F46" s="20">
        <v>2945</v>
      </c>
      <c r="G46" s="165"/>
    </row>
    <row r="47" spans="1:7" x14ac:dyDescent="0.25">
      <c r="A47" s="165"/>
      <c r="B47" s="173"/>
      <c r="C47" s="18" t="s">
        <v>154</v>
      </c>
      <c r="D47" s="19" t="s">
        <v>10</v>
      </c>
      <c r="E47" s="20">
        <v>16213</v>
      </c>
      <c r="F47" s="20">
        <v>14086</v>
      </c>
      <c r="G47" s="165"/>
    </row>
    <row r="48" spans="1:7" x14ac:dyDescent="0.25">
      <c r="A48" s="165"/>
      <c r="B48" s="173"/>
      <c r="C48" s="18" t="s">
        <v>155</v>
      </c>
      <c r="D48" s="19" t="s">
        <v>10</v>
      </c>
      <c r="E48" s="20">
        <v>8394</v>
      </c>
      <c r="F48" s="20">
        <v>6452</v>
      </c>
      <c r="G48" s="165"/>
    </row>
    <row r="49" spans="1:7" x14ac:dyDescent="0.25">
      <c r="A49" s="165"/>
      <c r="B49" s="173"/>
      <c r="C49" s="18" t="s">
        <v>156</v>
      </c>
      <c r="D49" s="19" t="s">
        <v>10</v>
      </c>
      <c r="E49" s="20">
        <v>10673</v>
      </c>
      <c r="F49" s="20">
        <v>8628</v>
      </c>
      <c r="G49" s="165"/>
    </row>
    <row r="50" spans="1:7" x14ac:dyDescent="0.25">
      <c r="A50" s="165"/>
      <c r="B50" s="173"/>
      <c r="C50" s="18" t="s">
        <v>157</v>
      </c>
      <c r="D50" s="19" t="s">
        <v>10</v>
      </c>
      <c r="E50" s="20">
        <v>1494</v>
      </c>
      <c r="F50" s="20">
        <v>1902</v>
      </c>
      <c r="G50" s="165"/>
    </row>
    <row r="51" spans="1:7" x14ac:dyDescent="0.25">
      <c r="A51" s="165"/>
      <c r="B51" s="173"/>
      <c r="C51" s="18" t="s">
        <v>158</v>
      </c>
      <c r="D51" s="19" t="s">
        <v>10</v>
      </c>
      <c r="E51" s="20">
        <v>2636</v>
      </c>
      <c r="F51" s="20">
        <v>2399</v>
      </c>
      <c r="G51" s="165"/>
    </row>
    <row r="52" spans="1:7" x14ac:dyDescent="0.25">
      <c r="A52" s="165"/>
      <c r="B52" s="173"/>
      <c r="C52" s="18" t="s">
        <v>159</v>
      </c>
      <c r="D52" s="19" t="s">
        <v>10</v>
      </c>
      <c r="E52" s="20">
        <v>3026</v>
      </c>
      <c r="F52" s="20">
        <v>2976</v>
      </c>
      <c r="G52" s="165"/>
    </row>
    <row r="53" spans="1:7" x14ac:dyDescent="0.25">
      <c r="A53" s="165"/>
      <c r="B53" s="173"/>
      <c r="C53" s="18" t="s">
        <v>160</v>
      </c>
      <c r="D53" s="19" t="s">
        <v>10</v>
      </c>
      <c r="E53" s="20">
        <v>15635</v>
      </c>
      <c r="F53" s="20">
        <v>10321</v>
      </c>
      <c r="G53" s="165"/>
    </row>
    <row r="54" spans="1:7" x14ac:dyDescent="0.25">
      <c r="A54" s="165"/>
      <c r="B54" s="173"/>
      <c r="C54" s="18" t="s">
        <v>161</v>
      </c>
      <c r="D54" s="19" t="s">
        <v>10</v>
      </c>
      <c r="E54" s="20">
        <v>1732</v>
      </c>
      <c r="F54" s="20">
        <v>1523</v>
      </c>
      <c r="G54" s="165"/>
    </row>
    <row r="55" spans="1:7" x14ac:dyDescent="0.25">
      <c r="A55" s="165"/>
      <c r="B55" s="173"/>
      <c r="C55" s="18" t="s">
        <v>162</v>
      </c>
      <c r="D55" s="19" t="s">
        <v>10</v>
      </c>
      <c r="E55" s="20">
        <v>4798</v>
      </c>
      <c r="F55" s="20">
        <v>3869</v>
      </c>
      <c r="G55" s="165"/>
    </row>
    <row r="56" spans="1:7" x14ac:dyDescent="0.25">
      <c r="A56" s="165"/>
      <c r="B56" s="173"/>
      <c r="C56" s="18" t="s">
        <v>163</v>
      </c>
      <c r="D56" s="19" t="s">
        <v>10</v>
      </c>
      <c r="E56" s="19">
        <v>789</v>
      </c>
      <c r="F56" s="20">
        <v>884</v>
      </c>
      <c r="G56" s="165"/>
    </row>
    <row r="57" spans="1:7" x14ac:dyDescent="0.25">
      <c r="A57" s="165"/>
      <c r="B57" s="173"/>
      <c r="C57" s="18" t="s">
        <v>164</v>
      </c>
      <c r="D57" s="19" t="s">
        <v>10</v>
      </c>
      <c r="E57" s="20">
        <v>16645</v>
      </c>
      <c r="F57" s="20">
        <v>14914</v>
      </c>
      <c r="G57" s="165"/>
    </row>
    <row r="58" spans="1:7" x14ac:dyDescent="0.25">
      <c r="A58" s="165"/>
      <c r="B58" s="173"/>
      <c r="C58" s="18" t="s">
        <v>165</v>
      </c>
      <c r="D58" s="19" t="s">
        <v>10</v>
      </c>
      <c r="E58" s="20">
        <v>17930</v>
      </c>
      <c r="F58" s="20">
        <v>16514</v>
      </c>
      <c r="G58" s="165"/>
    </row>
    <row r="59" spans="1:7" x14ac:dyDescent="0.25">
      <c r="A59" s="165"/>
      <c r="B59" s="173"/>
      <c r="C59" s="18" t="s">
        <v>166</v>
      </c>
      <c r="D59" s="19" t="s">
        <v>10</v>
      </c>
      <c r="E59" s="20">
        <v>28910</v>
      </c>
      <c r="F59" s="20">
        <v>29206</v>
      </c>
      <c r="G59" s="165"/>
    </row>
    <row r="60" spans="1:7" x14ac:dyDescent="0.25">
      <c r="A60" s="165"/>
      <c r="B60" s="173"/>
      <c r="C60" s="18" t="s">
        <v>167</v>
      </c>
      <c r="D60" s="19" t="s">
        <v>10</v>
      </c>
      <c r="E60" s="20">
        <v>5488</v>
      </c>
      <c r="F60" s="20">
        <v>5703</v>
      </c>
      <c r="G60" s="165"/>
    </row>
    <row r="61" spans="1:7" x14ac:dyDescent="0.25">
      <c r="A61" s="165"/>
      <c r="B61" s="173"/>
      <c r="C61" s="18" t="s">
        <v>168</v>
      </c>
      <c r="D61" s="19" t="s">
        <v>10</v>
      </c>
      <c r="E61" s="20">
        <v>13593</v>
      </c>
      <c r="F61" s="20">
        <v>12483</v>
      </c>
      <c r="G61" s="165"/>
    </row>
    <row r="62" spans="1:7" x14ac:dyDescent="0.25">
      <c r="A62" s="165"/>
      <c r="B62" s="173"/>
      <c r="C62" s="18" t="s">
        <v>169</v>
      </c>
      <c r="D62" s="19" t="s">
        <v>10</v>
      </c>
      <c r="E62" s="20">
        <v>16056</v>
      </c>
      <c r="F62" s="20">
        <v>15295</v>
      </c>
      <c r="G62" s="165"/>
    </row>
    <row r="63" spans="1:7" x14ac:dyDescent="0.25">
      <c r="A63" s="165"/>
      <c r="B63" s="173"/>
      <c r="C63" s="18" t="s">
        <v>170</v>
      </c>
      <c r="D63" s="19" t="s">
        <v>10</v>
      </c>
      <c r="E63" s="20">
        <v>32357</v>
      </c>
      <c r="F63" s="20">
        <v>29487</v>
      </c>
      <c r="G63" s="165"/>
    </row>
    <row r="64" spans="1:7" x14ac:dyDescent="0.25">
      <c r="A64" s="165"/>
      <c r="B64" s="173"/>
      <c r="C64" s="18" t="s">
        <v>171</v>
      </c>
      <c r="D64" s="19" t="s">
        <v>10</v>
      </c>
      <c r="E64" s="20">
        <v>7243</v>
      </c>
      <c r="F64" s="20">
        <v>5938</v>
      </c>
      <c r="G64" s="165"/>
    </row>
    <row r="65" spans="1:7" x14ac:dyDescent="0.25">
      <c r="A65" s="165"/>
      <c r="B65" s="173"/>
      <c r="C65" s="18" t="s">
        <v>172</v>
      </c>
      <c r="D65" s="19" t="s">
        <v>10</v>
      </c>
      <c r="E65" s="20">
        <v>2823</v>
      </c>
      <c r="F65" s="20">
        <v>2475</v>
      </c>
      <c r="G65" s="165"/>
    </row>
    <row r="66" spans="1:7" x14ac:dyDescent="0.25">
      <c r="A66" s="165"/>
      <c r="B66" s="173"/>
      <c r="C66" s="18" t="s">
        <v>173</v>
      </c>
      <c r="D66" s="19" t="s">
        <v>10</v>
      </c>
      <c r="E66" s="20">
        <v>49944</v>
      </c>
      <c r="F66" s="20">
        <v>49945</v>
      </c>
      <c r="G66" s="165"/>
    </row>
    <row r="67" spans="1:7" x14ac:dyDescent="0.25">
      <c r="A67" s="165"/>
      <c r="B67" s="173"/>
      <c r="C67" s="18" t="s">
        <v>174</v>
      </c>
      <c r="D67" s="19" t="s">
        <v>10</v>
      </c>
      <c r="E67" s="20">
        <v>17854</v>
      </c>
      <c r="F67" s="20">
        <v>17091</v>
      </c>
      <c r="G67" s="165"/>
    </row>
    <row r="68" spans="1:7" x14ac:dyDescent="0.25">
      <c r="A68" s="165"/>
      <c r="B68" s="173"/>
      <c r="C68" s="18" t="s">
        <v>175</v>
      </c>
      <c r="D68" s="19" t="s">
        <v>10</v>
      </c>
      <c r="E68" s="20">
        <v>4017</v>
      </c>
      <c r="F68" s="20">
        <v>4801</v>
      </c>
      <c r="G68" s="165"/>
    </row>
    <row r="69" spans="1:7" ht="15.75" thickBot="1" x14ac:dyDescent="0.3">
      <c r="A69" s="166"/>
      <c r="B69" s="174" t="s">
        <v>176</v>
      </c>
      <c r="C69" s="174"/>
      <c r="D69" s="174"/>
      <c r="E69" s="90">
        <f>SUM(E36:E68)</f>
        <v>620045</v>
      </c>
      <c r="F69" s="90">
        <v>560188</v>
      </c>
      <c r="G69" s="166"/>
    </row>
    <row r="70" spans="1:7" ht="24" customHeight="1" x14ac:dyDescent="0.25">
      <c r="A70" s="167" t="s">
        <v>213</v>
      </c>
      <c r="B70" s="175" t="s">
        <v>177</v>
      </c>
      <c r="C70" s="84" t="s">
        <v>178</v>
      </c>
      <c r="D70" s="85" t="s">
        <v>10</v>
      </c>
      <c r="E70" s="86">
        <v>5050</v>
      </c>
      <c r="F70" s="86">
        <v>4280</v>
      </c>
      <c r="G70" s="167">
        <v>3</v>
      </c>
    </row>
    <row r="71" spans="1:7" x14ac:dyDescent="0.25">
      <c r="A71" s="167"/>
      <c r="B71" s="168"/>
      <c r="C71" s="21" t="s">
        <v>179</v>
      </c>
      <c r="D71" s="22" t="s">
        <v>10</v>
      </c>
      <c r="E71" s="23">
        <v>16231</v>
      </c>
      <c r="F71" s="23">
        <v>12100</v>
      </c>
      <c r="G71" s="167"/>
    </row>
    <row r="72" spans="1:7" x14ac:dyDescent="0.25">
      <c r="A72" s="167"/>
      <c r="B72" s="168"/>
      <c r="C72" s="21" t="s">
        <v>180</v>
      </c>
      <c r="D72" s="22" t="s">
        <v>10</v>
      </c>
      <c r="E72" s="23">
        <v>6772</v>
      </c>
      <c r="F72" s="23">
        <v>6192</v>
      </c>
      <c r="G72" s="167"/>
    </row>
    <row r="73" spans="1:7" x14ac:dyDescent="0.25">
      <c r="A73" s="167"/>
      <c r="B73" s="168"/>
      <c r="C73" s="21" t="s">
        <v>181</v>
      </c>
      <c r="D73" s="22" t="s">
        <v>10</v>
      </c>
      <c r="E73" s="23">
        <v>2766</v>
      </c>
      <c r="F73" s="23">
        <v>2340</v>
      </c>
      <c r="G73" s="167"/>
    </row>
    <row r="74" spans="1:7" x14ac:dyDescent="0.25">
      <c r="A74" s="167"/>
      <c r="B74" s="168"/>
      <c r="C74" s="21" t="s">
        <v>182</v>
      </c>
      <c r="D74" s="22" t="s">
        <v>10</v>
      </c>
      <c r="E74" s="23">
        <v>11118</v>
      </c>
      <c r="F74" s="23">
        <v>6781</v>
      </c>
      <c r="G74" s="167"/>
    </row>
    <row r="75" spans="1:7" ht="22.5" x14ac:dyDescent="0.25">
      <c r="A75" s="167"/>
      <c r="B75" s="168"/>
      <c r="C75" s="21" t="s">
        <v>183</v>
      </c>
      <c r="D75" s="22" t="s">
        <v>10</v>
      </c>
      <c r="E75" s="23">
        <v>4147</v>
      </c>
      <c r="F75" s="23">
        <v>3308</v>
      </c>
      <c r="G75" s="167"/>
    </row>
    <row r="76" spans="1:7" x14ac:dyDescent="0.25">
      <c r="A76" s="167"/>
      <c r="B76" s="168"/>
      <c r="C76" s="21" t="s">
        <v>177</v>
      </c>
      <c r="D76" s="22" t="s">
        <v>5</v>
      </c>
      <c r="E76" s="23">
        <v>31041</v>
      </c>
      <c r="F76" s="23">
        <v>39907</v>
      </c>
      <c r="G76" s="167"/>
    </row>
    <row r="77" spans="1:7" x14ac:dyDescent="0.25">
      <c r="A77" s="167"/>
      <c r="B77" s="168"/>
      <c r="C77" s="21" t="s">
        <v>7</v>
      </c>
      <c r="D77" s="22" t="s">
        <v>5</v>
      </c>
      <c r="E77" s="23">
        <v>8670</v>
      </c>
      <c r="F77" s="23">
        <v>4784</v>
      </c>
      <c r="G77" s="167"/>
    </row>
    <row r="78" spans="1:7" x14ac:dyDescent="0.25">
      <c r="A78" s="167"/>
      <c r="B78" s="168" t="s">
        <v>184</v>
      </c>
      <c r="C78" s="21" t="s">
        <v>185</v>
      </c>
      <c r="D78" s="22" t="s">
        <v>10</v>
      </c>
      <c r="E78" s="23">
        <v>9237</v>
      </c>
      <c r="F78" s="23">
        <v>7921</v>
      </c>
      <c r="G78" s="167"/>
    </row>
    <row r="79" spans="1:7" x14ac:dyDescent="0.25">
      <c r="A79" s="167"/>
      <c r="B79" s="168"/>
      <c r="C79" s="21" t="s">
        <v>186</v>
      </c>
      <c r="D79" s="22" t="s">
        <v>10</v>
      </c>
      <c r="E79" s="23">
        <v>9686</v>
      </c>
      <c r="F79" s="23">
        <v>5823</v>
      </c>
      <c r="G79" s="167"/>
    </row>
    <row r="80" spans="1:7" x14ac:dyDescent="0.25">
      <c r="A80" s="167"/>
      <c r="B80" s="168"/>
      <c r="C80" s="21" t="s">
        <v>187</v>
      </c>
      <c r="D80" s="22" t="s">
        <v>10</v>
      </c>
      <c r="E80" s="23">
        <v>1456</v>
      </c>
      <c r="F80" s="23">
        <v>1350</v>
      </c>
      <c r="G80" s="167"/>
    </row>
    <row r="81" spans="1:7" ht="22.5" x14ac:dyDescent="0.25">
      <c r="A81" s="167"/>
      <c r="B81" s="168"/>
      <c r="C81" s="21" t="s">
        <v>188</v>
      </c>
      <c r="D81" s="22" t="s">
        <v>10</v>
      </c>
      <c r="E81" s="23">
        <v>3661</v>
      </c>
      <c r="F81" s="23">
        <v>2363</v>
      </c>
      <c r="G81" s="167"/>
    </row>
    <row r="82" spans="1:7" x14ac:dyDescent="0.25">
      <c r="A82" s="167"/>
      <c r="B82" s="168"/>
      <c r="C82" s="21" t="s">
        <v>189</v>
      </c>
      <c r="D82" s="22" t="s">
        <v>10</v>
      </c>
      <c r="E82" s="23">
        <v>16746</v>
      </c>
      <c r="F82" s="23">
        <v>13848</v>
      </c>
      <c r="G82" s="167"/>
    </row>
    <row r="83" spans="1:7" x14ac:dyDescent="0.25">
      <c r="A83" s="167"/>
      <c r="B83" s="168"/>
      <c r="C83" s="21" t="s">
        <v>190</v>
      </c>
      <c r="D83" s="22" t="s">
        <v>10</v>
      </c>
      <c r="E83" s="23">
        <v>8319</v>
      </c>
      <c r="F83" s="23">
        <v>8908</v>
      </c>
      <c r="G83" s="167"/>
    </row>
    <row r="84" spans="1:7" x14ac:dyDescent="0.25">
      <c r="A84" s="167"/>
      <c r="B84" s="168"/>
      <c r="C84" s="21" t="s">
        <v>191</v>
      </c>
      <c r="D84" s="22" t="s">
        <v>10</v>
      </c>
      <c r="E84" s="23">
        <v>4607</v>
      </c>
      <c r="F84" s="23">
        <v>3693</v>
      </c>
      <c r="G84" s="167"/>
    </row>
    <row r="85" spans="1:7" x14ac:dyDescent="0.25">
      <c r="A85" s="167"/>
      <c r="B85" s="168"/>
      <c r="C85" s="21" t="s">
        <v>192</v>
      </c>
      <c r="D85" s="22" t="s">
        <v>5</v>
      </c>
      <c r="E85" s="23">
        <v>27623</v>
      </c>
      <c r="F85" s="23">
        <v>30342</v>
      </c>
      <c r="G85" s="167"/>
    </row>
    <row r="86" spans="1:7" x14ac:dyDescent="0.25">
      <c r="A86" s="167"/>
      <c r="B86" s="168" t="s">
        <v>193</v>
      </c>
      <c r="C86" s="21" t="s">
        <v>194</v>
      </c>
      <c r="D86" s="22" t="s">
        <v>10</v>
      </c>
      <c r="E86" s="23">
        <v>3986</v>
      </c>
      <c r="F86" s="23">
        <v>2954</v>
      </c>
      <c r="G86" s="167"/>
    </row>
    <row r="87" spans="1:7" x14ac:dyDescent="0.25">
      <c r="A87" s="167"/>
      <c r="B87" s="168"/>
      <c r="C87" s="21" t="s">
        <v>195</v>
      </c>
      <c r="D87" s="22" t="s">
        <v>10</v>
      </c>
      <c r="E87" s="23">
        <v>4624</v>
      </c>
      <c r="F87" s="23">
        <v>4243</v>
      </c>
      <c r="G87" s="167"/>
    </row>
    <row r="88" spans="1:7" x14ac:dyDescent="0.25">
      <c r="A88" s="167"/>
      <c r="B88" s="168"/>
      <c r="C88" s="21" t="s">
        <v>196</v>
      </c>
      <c r="D88" s="22" t="s">
        <v>10</v>
      </c>
      <c r="E88" s="23">
        <v>1985</v>
      </c>
      <c r="F88" s="23">
        <v>1607</v>
      </c>
      <c r="G88" s="167"/>
    </row>
    <row r="89" spans="1:7" x14ac:dyDescent="0.25">
      <c r="A89" s="167"/>
      <c r="B89" s="168"/>
      <c r="C89" s="21" t="s">
        <v>197</v>
      </c>
      <c r="D89" s="22" t="s">
        <v>10</v>
      </c>
      <c r="E89" s="23">
        <v>6174</v>
      </c>
      <c r="F89" s="23">
        <v>4285</v>
      </c>
      <c r="G89" s="167"/>
    </row>
    <row r="90" spans="1:7" x14ac:dyDescent="0.25">
      <c r="A90" s="167"/>
      <c r="B90" s="168"/>
      <c r="C90" s="21" t="s">
        <v>198</v>
      </c>
      <c r="D90" s="22" t="s">
        <v>5</v>
      </c>
      <c r="E90" s="23">
        <v>16403</v>
      </c>
      <c r="F90" s="23">
        <v>16353</v>
      </c>
      <c r="G90" s="167"/>
    </row>
    <row r="91" spans="1:7" ht="22.5" x14ac:dyDescent="0.25">
      <c r="A91" s="167"/>
      <c r="B91" s="22" t="s">
        <v>199</v>
      </c>
      <c r="C91" s="21" t="s">
        <v>199</v>
      </c>
      <c r="D91" s="22" t="s">
        <v>5</v>
      </c>
      <c r="E91" s="23">
        <v>12924</v>
      </c>
      <c r="F91" s="23">
        <v>12968</v>
      </c>
      <c r="G91" s="167"/>
    </row>
    <row r="92" spans="1:7" x14ac:dyDescent="0.25">
      <c r="A92" s="167"/>
      <c r="B92" s="22" t="s">
        <v>200</v>
      </c>
      <c r="C92" s="21" t="s">
        <v>200</v>
      </c>
      <c r="D92" s="22" t="s">
        <v>5</v>
      </c>
      <c r="E92" s="23">
        <v>20445</v>
      </c>
      <c r="F92" s="23">
        <v>17438</v>
      </c>
      <c r="G92" s="167"/>
    </row>
    <row r="93" spans="1:7" x14ac:dyDescent="0.25">
      <c r="A93" s="167"/>
      <c r="B93" s="168" t="s">
        <v>201</v>
      </c>
      <c r="C93" s="21" t="s">
        <v>202</v>
      </c>
      <c r="D93" s="22" t="s">
        <v>10</v>
      </c>
      <c r="E93" s="23">
        <v>3937</v>
      </c>
      <c r="F93" s="23">
        <v>2635</v>
      </c>
      <c r="G93" s="167"/>
    </row>
    <row r="94" spans="1:7" x14ac:dyDescent="0.25">
      <c r="A94" s="167"/>
      <c r="B94" s="168"/>
      <c r="C94" s="21" t="s">
        <v>122</v>
      </c>
      <c r="D94" s="22" t="s">
        <v>10</v>
      </c>
      <c r="E94" s="22">
        <v>775</v>
      </c>
      <c r="F94" s="23">
        <v>580</v>
      </c>
      <c r="G94" s="167"/>
    </row>
    <row r="95" spans="1:7" x14ac:dyDescent="0.25">
      <c r="A95" s="167"/>
      <c r="B95" s="168"/>
      <c r="C95" s="21" t="s">
        <v>214</v>
      </c>
      <c r="D95" s="22" t="s">
        <v>5</v>
      </c>
      <c r="E95" s="23">
        <v>6836</v>
      </c>
      <c r="F95" s="23">
        <v>1458</v>
      </c>
      <c r="G95" s="167"/>
    </row>
    <row r="96" spans="1:7" x14ac:dyDescent="0.25">
      <c r="A96" s="167"/>
      <c r="B96" s="168"/>
      <c r="C96" s="21" t="s">
        <v>203</v>
      </c>
      <c r="D96" s="22" t="s">
        <v>5</v>
      </c>
      <c r="E96" s="23">
        <v>8753</v>
      </c>
      <c r="F96" s="23">
        <v>7366</v>
      </c>
      <c r="G96" s="167"/>
    </row>
    <row r="97" spans="1:7" x14ac:dyDescent="0.25">
      <c r="A97" s="167"/>
      <c r="B97" s="168"/>
      <c r="C97" s="21" t="s">
        <v>204</v>
      </c>
      <c r="D97" s="22" t="s">
        <v>5</v>
      </c>
      <c r="E97" s="23">
        <v>5662</v>
      </c>
      <c r="F97" s="23">
        <v>16581</v>
      </c>
      <c r="G97" s="167"/>
    </row>
    <row r="98" spans="1:7" x14ac:dyDescent="0.25">
      <c r="A98" s="167"/>
      <c r="B98" s="168"/>
      <c r="C98" s="21" t="s">
        <v>205</v>
      </c>
      <c r="D98" s="22" t="s">
        <v>5</v>
      </c>
      <c r="E98" s="23">
        <v>59889</v>
      </c>
      <c r="F98" s="23">
        <v>64815</v>
      </c>
      <c r="G98" s="167"/>
    </row>
    <row r="99" spans="1:7" x14ac:dyDescent="0.25">
      <c r="A99" s="167"/>
      <c r="B99" s="168" t="s">
        <v>206</v>
      </c>
      <c r="C99" s="21" t="s">
        <v>207</v>
      </c>
      <c r="D99" s="22" t="s">
        <v>10</v>
      </c>
      <c r="E99" s="23">
        <v>3842</v>
      </c>
      <c r="F99" s="23">
        <v>2219</v>
      </c>
      <c r="G99" s="167"/>
    </row>
    <row r="100" spans="1:7" ht="22.5" x14ac:dyDescent="0.25">
      <c r="A100" s="167"/>
      <c r="B100" s="168"/>
      <c r="C100" s="21" t="s">
        <v>208</v>
      </c>
      <c r="D100" s="22" t="s">
        <v>5</v>
      </c>
      <c r="E100" s="23">
        <v>13731</v>
      </c>
      <c r="F100" s="23">
        <v>9614</v>
      </c>
      <c r="G100" s="167"/>
    </row>
    <row r="101" spans="1:7" ht="15.75" thickBot="1" x14ac:dyDescent="0.3">
      <c r="A101" s="167"/>
      <c r="B101" s="169" t="s">
        <v>209</v>
      </c>
      <c r="C101" s="169"/>
      <c r="D101" s="169"/>
      <c r="E101" s="79">
        <f>SUM(E70:E100)</f>
        <v>337096</v>
      </c>
      <c r="F101" s="79">
        <v>319056</v>
      </c>
      <c r="G101" s="167"/>
    </row>
    <row r="102" spans="1:7" ht="15.75" thickBot="1" x14ac:dyDescent="0.3">
      <c r="A102" s="170" t="s">
        <v>309</v>
      </c>
      <c r="B102" s="171"/>
      <c r="C102" s="171"/>
      <c r="D102" s="171"/>
      <c r="E102" s="81">
        <f>SUM(E101,E69,E35,E18)</f>
        <v>2576287</v>
      </c>
      <c r="F102" s="81">
        <v>2332731</v>
      </c>
      <c r="G102" s="80">
        <v>16</v>
      </c>
    </row>
  </sheetData>
  <mergeCells count="21">
    <mergeCell ref="A2:A18"/>
    <mergeCell ref="B2:B17"/>
    <mergeCell ref="B18:D18"/>
    <mergeCell ref="A19:A35"/>
    <mergeCell ref="B19:B34"/>
    <mergeCell ref="B35:D35"/>
    <mergeCell ref="A36:A69"/>
    <mergeCell ref="A102:D102"/>
    <mergeCell ref="B36:B68"/>
    <mergeCell ref="B69:D69"/>
    <mergeCell ref="A70:A101"/>
    <mergeCell ref="B70:B77"/>
    <mergeCell ref="B78:B85"/>
    <mergeCell ref="B86:B90"/>
    <mergeCell ref="G2:G18"/>
    <mergeCell ref="G19:G35"/>
    <mergeCell ref="G36:G69"/>
    <mergeCell ref="G70:G101"/>
    <mergeCell ref="B93:B98"/>
    <mergeCell ref="B99:B100"/>
    <mergeCell ref="B101:D101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20" sqref="C20"/>
    </sheetView>
  </sheetViews>
  <sheetFormatPr baseColWidth="10" defaultRowHeight="15" x14ac:dyDescent="0.25"/>
  <cols>
    <col min="2" max="2" width="37.28515625" customWidth="1"/>
    <col min="3" max="3" width="23.7109375" customWidth="1"/>
  </cols>
  <sheetData>
    <row r="1" spans="1:3" x14ac:dyDescent="0.25">
      <c r="A1" s="65" t="s">
        <v>339</v>
      </c>
      <c r="B1" s="65" t="s">
        <v>0</v>
      </c>
      <c r="C1" s="65" t="s">
        <v>341</v>
      </c>
    </row>
    <row r="2" spans="1:3" x14ac:dyDescent="0.25">
      <c r="A2" s="182" t="s">
        <v>340</v>
      </c>
      <c r="B2" s="66" t="s">
        <v>342</v>
      </c>
      <c r="C2" s="67">
        <v>5</v>
      </c>
    </row>
    <row r="3" spans="1:3" x14ac:dyDescent="0.25">
      <c r="A3" s="182"/>
      <c r="B3" s="66" t="s">
        <v>343</v>
      </c>
      <c r="C3" s="67">
        <v>5</v>
      </c>
    </row>
    <row r="4" spans="1:3" x14ac:dyDescent="0.25">
      <c r="A4" s="182"/>
      <c r="B4" s="66" t="s">
        <v>344</v>
      </c>
      <c r="C4" s="67">
        <v>5</v>
      </c>
    </row>
    <row r="5" spans="1:3" x14ac:dyDescent="0.25">
      <c r="A5" s="182"/>
      <c r="B5" s="66" t="s">
        <v>345</v>
      </c>
      <c r="C5" s="67">
        <v>5</v>
      </c>
    </row>
    <row r="6" spans="1:3" x14ac:dyDescent="0.25">
      <c r="A6" s="182"/>
      <c r="B6" s="68" t="s">
        <v>346</v>
      </c>
      <c r="C6" s="65">
        <v>20</v>
      </c>
    </row>
    <row r="7" spans="1:3" x14ac:dyDescent="0.25">
      <c r="A7" s="182" t="s">
        <v>347</v>
      </c>
      <c r="B7" s="66" t="s">
        <v>348</v>
      </c>
      <c r="C7" s="67">
        <v>4</v>
      </c>
    </row>
    <row r="8" spans="1:3" x14ac:dyDescent="0.25">
      <c r="A8" s="182"/>
      <c r="B8" s="66" t="s">
        <v>349</v>
      </c>
      <c r="C8" s="67">
        <v>5</v>
      </c>
    </row>
    <row r="9" spans="1:3" x14ac:dyDescent="0.25">
      <c r="A9" s="182"/>
      <c r="B9" s="68" t="s">
        <v>346</v>
      </c>
      <c r="C9" s="65">
        <v>9</v>
      </c>
    </row>
    <row r="10" spans="1:3" x14ac:dyDescent="0.25">
      <c r="A10" s="182" t="s">
        <v>40</v>
      </c>
      <c r="B10" s="66" t="s">
        <v>350</v>
      </c>
      <c r="C10" s="67">
        <v>4</v>
      </c>
    </row>
    <row r="11" spans="1:3" x14ac:dyDescent="0.25">
      <c r="A11" s="182"/>
      <c r="B11" s="66" t="s">
        <v>351</v>
      </c>
      <c r="C11" s="67">
        <v>5</v>
      </c>
    </row>
    <row r="12" spans="1:3" x14ac:dyDescent="0.25">
      <c r="A12" s="182"/>
      <c r="B12" s="66" t="s">
        <v>352</v>
      </c>
      <c r="C12" s="67">
        <v>4</v>
      </c>
    </row>
    <row r="13" spans="1:3" x14ac:dyDescent="0.25">
      <c r="A13" s="182"/>
      <c r="B13" s="66" t="s">
        <v>213</v>
      </c>
      <c r="C13" s="67">
        <v>3</v>
      </c>
    </row>
    <row r="14" spans="1:3" x14ac:dyDescent="0.25">
      <c r="A14" s="182"/>
      <c r="B14" s="68" t="s">
        <v>346</v>
      </c>
      <c r="C14" s="65">
        <v>16</v>
      </c>
    </row>
  </sheetData>
  <mergeCells count="3">
    <mergeCell ref="A2:A6"/>
    <mergeCell ref="A7:A9"/>
    <mergeCell ref="A10:A14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GUAYAS</vt:lpstr>
      <vt:lpstr>MANABI</vt:lpstr>
      <vt:lpstr>PICHINCHA</vt:lpstr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Vinueza</dc:creator>
  <cp:lastModifiedBy>Diana Patricia Eguez Jimenez</cp:lastModifiedBy>
  <dcterms:created xsi:type="dcterms:W3CDTF">2016-08-10T19:40:26Z</dcterms:created>
  <dcterms:modified xsi:type="dcterms:W3CDTF">2023-07-27T14:11:46Z</dcterms:modified>
</cp:coreProperties>
</file>